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 tabRatio="686"/>
  </bookViews>
  <sheets>
    <sheet name="学硕" sheetId="1" r:id="rId1"/>
    <sheet name="专硕" sheetId="2" r:id="rId2"/>
  </sheets>
  <definedNames>
    <definedName name="_xlnm._FilterDatabase" localSheetId="0" hidden="1">学硕!$B$1:$B$47</definedName>
  </definedNames>
  <calcPr calcId="144525"/>
</workbook>
</file>

<file path=xl/sharedStrings.xml><?xml version="1.0" encoding="utf-8"?>
<sst xmlns="http://schemas.openxmlformats.org/spreadsheetml/2006/main" count="310">
  <si>
    <t>附件6</t>
  </si>
  <si>
    <t>研究生院 2020级学术型硕士研究生学业奖学金评选汇总表</t>
  </si>
  <si>
    <t xml:space="preserve">填报人：           填报时间： 2021/10/09                                             学院负责人签名：                     学院公章：     </t>
  </si>
  <si>
    <t>序号</t>
  </si>
  <si>
    <t>等级</t>
  </si>
  <si>
    <t>姓名</t>
  </si>
  <si>
    <t>学号</t>
  </si>
  <si>
    <t>学业成绩</t>
  </si>
  <si>
    <t>综合素质</t>
  </si>
  <si>
    <t>科研成果</t>
  </si>
  <si>
    <t>创新实践</t>
  </si>
  <si>
    <t>综合得分</t>
  </si>
  <si>
    <t>排名</t>
  </si>
  <si>
    <t>备注</t>
  </si>
  <si>
    <t>思想品德            日常表现</t>
  </si>
  <si>
    <t>荣誉表彰</t>
  </si>
  <si>
    <t>学生干部</t>
  </si>
  <si>
    <t>科研获奖</t>
  </si>
  <si>
    <t>科研项目</t>
  </si>
  <si>
    <t>论文发表</t>
  </si>
  <si>
    <t>知识产权</t>
  </si>
  <si>
    <t>A类赛事</t>
  </si>
  <si>
    <t>B类赛事</t>
  </si>
  <si>
    <t>C类赛事</t>
  </si>
  <si>
    <t>社会实践</t>
  </si>
  <si>
    <t>一等</t>
  </si>
  <si>
    <r>
      <rPr>
        <sz val="11"/>
        <color indexed="8"/>
        <rFont val="宋体"/>
        <charset val="134"/>
      </rPr>
      <t>胡聪</t>
    </r>
  </si>
  <si>
    <t>20203301009</t>
  </si>
  <si>
    <r>
      <rPr>
        <sz val="11"/>
        <color indexed="8"/>
        <rFont val="宋体"/>
        <charset val="134"/>
      </rPr>
      <t>穆琳</t>
    </r>
  </si>
  <si>
    <t>20203301025</t>
  </si>
  <si>
    <r>
      <rPr>
        <sz val="11"/>
        <color indexed="8"/>
        <rFont val="宋体"/>
        <charset val="134"/>
      </rPr>
      <t>徐德衡</t>
    </r>
  </si>
  <si>
    <t>20203301035</t>
  </si>
  <si>
    <r>
      <rPr>
        <sz val="11"/>
        <color indexed="8"/>
        <rFont val="宋体"/>
        <charset val="134"/>
      </rPr>
      <t>郝北京</t>
    </r>
  </si>
  <si>
    <t>20203301031</t>
  </si>
  <si>
    <r>
      <rPr>
        <sz val="11"/>
        <color indexed="8"/>
        <rFont val="宋体"/>
        <charset val="134"/>
      </rPr>
      <t>阚梦璇</t>
    </r>
  </si>
  <si>
    <t>20203301015</t>
  </si>
  <si>
    <r>
      <rPr>
        <sz val="11"/>
        <color indexed="8"/>
        <rFont val="宋体"/>
        <charset val="134"/>
      </rPr>
      <t>洪琨</t>
    </r>
  </si>
  <si>
    <t>20203301007</t>
  </si>
  <si>
    <r>
      <rPr>
        <sz val="11"/>
        <color indexed="8"/>
        <rFont val="宋体"/>
        <charset val="134"/>
      </rPr>
      <t>何怀虎</t>
    </r>
  </si>
  <si>
    <t>20203301003</t>
  </si>
  <si>
    <r>
      <rPr>
        <sz val="11"/>
        <color indexed="8"/>
        <rFont val="宋体"/>
        <charset val="134"/>
      </rPr>
      <t>张挺</t>
    </r>
  </si>
  <si>
    <t>20203301004</t>
  </si>
  <si>
    <r>
      <rPr>
        <sz val="11"/>
        <color indexed="8"/>
        <rFont val="宋体"/>
        <charset val="134"/>
      </rPr>
      <t>黄旭辉</t>
    </r>
  </si>
  <si>
    <t>20203301012</t>
  </si>
  <si>
    <t>二等</t>
  </si>
  <si>
    <r>
      <rPr>
        <sz val="11"/>
        <color indexed="8"/>
        <rFont val="宋体"/>
        <charset val="134"/>
      </rPr>
      <t>王静文</t>
    </r>
  </si>
  <si>
    <t>20203301016</t>
  </si>
  <si>
    <r>
      <rPr>
        <sz val="11"/>
        <color indexed="8"/>
        <rFont val="宋体"/>
        <charset val="134"/>
      </rPr>
      <t>王静</t>
    </r>
  </si>
  <si>
    <t>20203301006</t>
  </si>
  <si>
    <r>
      <rPr>
        <sz val="11"/>
        <color indexed="8"/>
        <rFont val="宋体"/>
        <charset val="134"/>
      </rPr>
      <t>段超</t>
    </r>
  </si>
  <si>
    <t>20203301028</t>
  </si>
  <si>
    <r>
      <rPr>
        <sz val="11"/>
        <color indexed="8"/>
        <rFont val="宋体"/>
        <charset val="134"/>
      </rPr>
      <t>张城</t>
    </r>
  </si>
  <si>
    <t>20203301011</t>
  </si>
  <si>
    <r>
      <rPr>
        <sz val="11"/>
        <color indexed="8"/>
        <rFont val="宋体"/>
        <charset val="134"/>
      </rPr>
      <t>汪钰</t>
    </r>
  </si>
  <si>
    <t>20203301036</t>
  </si>
  <si>
    <r>
      <rPr>
        <sz val="11"/>
        <color indexed="8"/>
        <rFont val="宋体"/>
        <charset val="134"/>
      </rPr>
      <t>蒋真真</t>
    </r>
  </si>
  <si>
    <t>20203301027</t>
  </si>
  <si>
    <r>
      <rPr>
        <sz val="11"/>
        <color indexed="8"/>
        <rFont val="宋体"/>
        <charset val="134"/>
      </rPr>
      <t>张建中</t>
    </r>
  </si>
  <si>
    <t>20203301019</t>
  </si>
  <si>
    <r>
      <rPr>
        <sz val="11"/>
        <color indexed="8"/>
        <rFont val="宋体"/>
        <charset val="134"/>
      </rPr>
      <t>闫学森</t>
    </r>
  </si>
  <si>
    <t>20203301008</t>
  </si>
  <si>
    <r>
      <rPr>
        <sz val="11"/>
        <color indexed="8"/>
        <rFont val="宋体"/>
        <charset val="134"/>
      </rPr>
      <t>刘思源</t>
    </r>
  </si>
  <si>
    <t>20203301032</t>
  </si>
  <si>
    <r>
      <rPr>
        <sz val="11"/>
        <color indexed="8"/>
        <rFont val="宋体"/>
        <charset val="134"/>
      </rPr>
      <t>徐伟皓</t>
    </r>
  </si>
  <si>
    <t>20203301005</t>
  </si>
  <si>
    <r>
      <rPr>
        <sz val="11"/>
        <color indexed="8"/>
        <rFont val="宋体"/>
        <charset val="134"/>
      </rPr>
      <t>尚稳齐</t>
    </r>
  </si>
  <si>
    <t>20203301038</t>
  </si>
  <si>
    <r>
      <rPr>
        <sz val="11"/>
        <color indexed="8"/>
        <rFont val="宋体"/>
        <charset val="134"/>
      </rPr>
      <t>沙俊玲</t>
    </r>
  </si>
  <si>
    <t>20203301002</t>
  </si>
  <si>
    <r>
      <rPr>
        <sz val="11"/>
        <color indexed="8"/>
        <rFont val="宋体"/>
        <charset val="134"/>
      </rPr>
      <t>胡楠</t>
    </r>
  </si>
  <si>
    <t>20203301044</t>
  </si>
  <si>
    <r>
      <rPr>
        <sz val="11"/>
        <color indexed="8"/>
        <rFont val="宋体"/>
        <charset val="134"/>
      </rPr>
      <t>赵言</t>
    </r>
  </si>
  <si>
    <t>20203301040</t>
  </si>
  <si>
    <r>
      <rPr>
        <sz val="11"/>
        <color indexed="8"/>
        <rFont val="宋体"/>
        <charset val="134"/>
      </rPr>
      <t>徐子惠</t>
    </r>
  </si>
  <si>
    <t>20203301043</t>
  </si>
  <si>
    <r>
      <rPr>
        <sz val="11"/>
        <color indexed="8"/>
        <rFont val="宋体"/>
        <charset val="134"/>
      </rPr>
      <t>邵志阳</t>
    </r>
  </si>
  <si>
    <t>20203301001</t>
  </si>
  <si>
    <r>
      <rPr>
        <sz val="11"/>
        <color indexed="8"/>
        <rFont val="宋体"/>
        <charset val="134"/>
      </rPr>
      <t>王伟民</t>
    </r>
  </si>
  <si>
    <t>20203301010</t>
  </si>
  <si>
    <r>
      <rPr>
        <sz val="11"/>
        <color indexed="8"/>
        <rFont val="宋体"/>
        <charset val="134"/>
      </rPr>
      <t>侯荣程</t>
    </r>
  </si>
  <si>
    <t>20203301024</t>
  </si>
  <si>
    <r>
      <rPr>
        <sz val="11"/>
        <color indexed="8"/>
        <rFont val="宋体"/>
        <charset val="134"/>
      </rPr>
      <t>徐志荣</t>
    </r>
  </si>
  <si>
    <t>20203301046</t>
  </si>
  <si>
    <r>
      <rPr>
        <sz val="11"/>
        <color indexed="8"/>
        <rFont val="宋体"/>
        <charset val="134"/>
      </rPr>
      <t>王大鹏</t>
    </r>
  </si>
  <si>
    <t>20203301033</t>
  </si>
  <si>
    <r>
      <rPr>
        <sz val="11"/>
        <color indexed="8"/>
        <rFont val="宋体"/>
        <charset val="134"/>
      </rPr>
      <t>李快快</t>
    </r>
  </si>
  <si>
    <t>20203301026</t>
  </si>
  <si>
    <r>
      <rPr>
        <sz val="11"/>
        <color indexed="8"/>
        <rFont val="宋体"/>
        <charset val="134"/>
      </rPr>
      <t>彭佩佩</t>
    </r>
  </si>
  <si>
    <t>20203301042</t>
  </si>
  <si>
    <r>
      <rPr>
        <sz val="11"/>
        <color indexed="8"/>
        <rFont val="宋体"/>
        <charset val="134"/>
      </rPr>
      <t>陈龙</t>
    </r>
  </si>
  <si>
    <t>20203301014</t>
  </si>
  <si>
    <t>三等</t>
  </si>
  <si>
    <r>
      <rPr>
        <sz val="11"/>
        <color indexed="8"/>
        <rFont val="宋体"/>
        <charset val="134"/>
      </rPr>
      <t>朱彭辉</t>
    </r>
  </si>
  <si>
    <t>20203301041</t>
  </si>
  <si>
    <r>
      <rPr>
        <sz val="11"/>
        <color indexed="8"/>
        <rFont val="宋体"/>
        <charset val="134"/>
      </rPr>
      <t>刘昊</t>
    </r>
  </si>
  <si>
    <t>20203301039</t>
  </si>
  <si>
    <r>
      <rPr>
        <sz val="11"/>
        <color indexed="8"/>
        <rFont val="宋体"/>
        <charset val="134"/>
      </rPr>
      <t>靳洁林</t>
    </r>
  </si>
  <si>
    <t>20203301013</t>
  </si>
  <si>
    <r>
      <rPr>
        <sz val="11"/>
        <color indexed="8"/>
        <rFont val="宋体"/>
        <charset val="134"/>
      </rPr>
      <t>吴剑平</t>
    </r>
  </si>
  <si>
    <t>20203301037</t>
  </si>
  <si>
    <r>
      <rPr>
        <sz val="11"/>
        <color indexed="8"/>
        <rFont val="宋体"/>
        <charset val="134"/>
      </rPr>
      <t>沈家如</t>
    </r>
  </si>
  <si>
    <t>20203301022</t>
  </si>
  <si>
    <r>
      <rPr>
        <sz val="11"/>
        <color indexed="8"/>
        <rFont val="宋体"/>
        <charset val="134"/>
      </rPr>
      <t>张帅</t>
    </r>
  </si>
  <si>
    <t>20203301045</t>
  </si>
  <si>
    <r>
      <rPr>
        <sz val="11"/>
        <color indexed="8"/>
        <rFont val="宋体"/>
        <charset val="134"/>
      </rPr>
      <t>周星</t>
    </r>
  </si>
  <si>
    <t>20203301023</t>
  </si>
  <si>
    <r>
      <rPr>
        <sz val="11"/>
        <color indexed="8"/>
        <rFont val="宋体"/>
        <charset val="134"/>
      </rPr>
      <t>刘崎崎</t>
    </r>
  </si>
  <si>
    <t>20203301030</t>
  </si>
  <si>
    <r>
      <rPr>
        <sz val="11"/>
        <color indexed="8"/>
        <rFont val="宋体"/>
        <charset val="134"/>
      </rPr>
      <t>李振龙</t>
    </r>
  </si>
  <si>
    <t>20203301017</t>
  </si>
  <si>
    <r>
      <rPr>
        <sz val="11"/>
        <color indexed="8"/>
        <rFont val="宋体"/>
        <charset val="134"/>
      </rPr>
      <t>张阳</t>
    </r>
  </si>
  <si>
    <t>20203301034</t>
  </si>
  <si>
    <r>
      <rPr>
        <sz val="11"/>
        <color indexed="8"/>
        <rFont val="宋体"/>
        <charset val="134"/>
      </rPr>
      <t>潘剑</t>
    </r>
  </si>
  <si>
    <t>20203301029</t>
  </si>
  <si>
    <r>
      <rPr>
        <sz val="11"/>
        <color indexed="8"/>
        <rFont val="宋体"/>
        <charset val="134"/>
      </rPr>
      <t>尹吉恒</t>
    </r>
  </si>
  <si>
    <t>20203301021</t>
  </si>
  <si>
    <r>
      <rPr>
        <sz val="11"/>
        <color indexed="8"/>
        <rFont val="宋体"/>
        <charset val="134"/>
      </rPr>
      <t>张守卫</t>
    </r>
  </si>
  <si>
    <t>20203301020</t>
  </si>
  <si>
    <r>
      <rPr>
        <sz val="11"/>
        <color indexed="8"/>
        <rFont val="宋体"/>
        <charset val="134"/>
      </rPr>
      <t>王雷</t>
    </r>
  </si>
  <si>
    <t>20203301018</t>
  </si>
  <si>
    <t>研究生院 2020级专业型硕士研究生学业奖学金评选汇总表</t>
  </si>
  <si>
    <r>
      <rPr>
        <sz val="11"/>
        <color indexed="8"/>
        <rFont val="宋体"/>
        <charset val="134"/>
      </rPr>
      <t>李浩东</t>
    </r>
  </si>
  <si>
    <t>20203301076</t>
  </si>
  <si>
    <r>
      <rPr>
        <sz val="11"/>
        <color indexed="8"/>
        <rFont val="宋体"/>
        <charset val="134"/>
      </rPr>
      <t>张玉玲</t>
    </r>
  </si>
  <si>
    <t>20203301106</t>
  </si>
  <si>
    <r>
      <rPr>
        <sz val="11"/>
        <color indexed="8"/>
        <rFont val="宋体"/>
        <charset val="134"/>
      </rPr>
      <t>欧阳丽娜</t>
    </r>
  </si>
  <si>
    <t>20203301105</t>
  </si>
  <si>
    <r>
      <rPr>
        <sz val="11"/>
        <color indexed="8"/>
        <rFont val="宋体"/>
        <charset val="134"/>
      </rPr>
      <t>甄学志</t>
    </r>
  </si>
  <si>
    <t>20203301119</t>
  </si>
  <si>
    <t>15</t>
  </si>
  <si>
    <r>
      <rPr>
        <sz val="11"/>
        <color indexed="8"/>
        <rFont val="宋体"/>
        <charset val="134"/>
      </rPr>
      <t>杨泽昊</t>
    </r>
  </si>
  <si>
    <t>20203301098</t>
  </si>
  <si>
    <r>
      <rPr>
        <sz val="11"/>
        <color indexed="8"/>
        <rFont val="宋体"/>
        <charset val="134"/>
      </rPr>
      <t>何书林</t>
    </r>
  </si>
  <si>
    <t>20203301091</t>
  </si>
  <si>
    <r>
      <rPr>
        <sz val="11"/>
        <color indexed="8"/>
        <rFont val="宋体"/>
        <charset val="134"/>
      </rPr>
      <t>邵君</t>
    </r>
  </si>
  <si>
    <t>20203301118</t>
  </si>
  <si>
    <t>5</t>
  </si>
  <si>
    <t>2</t>
  </si>
  <si>
    <r>
      <rPr>
        <sz val="11"/>
        <color indexed="8"/>
        <rFont val="宋体"/>
        <charset val="134"/>
      </rPr>
      <t>孔小英</t>
    </r>
  </si>
  <si>
    <t>20203301109</t>
  </si>
  <si>
    <r>
      <rPr>
        <sz val="11"/>
        <color indexed="8"/>
        <rFont val="宋体"/>
        <charset val="134"/>
      </rPr>
      <t>郭雪妞</t>
    </r>
  </si>
  <si>
    <t>20203301056</t>
  </si>
  <si>
    <r>
      <rPr>
        <sz val="11"/>
        <color indexed="8"/>
        <rFont val="宋体"/>
        <charset val="134"/>
      </rPr>
      <t>宋国文</t>
    </r>
  </si>
  <si>
    <t>20203301096</t>
  </si>
  <si>
    <r>
      <rPr>
        <sz val="11"/>
        <color indexed="8"/>
        <rFont val="宋体"/>
        <charset val="134"/>
      </rPr>
      <t>曹昊</t>
    </r>
  </si>
  <si>
    <t>20203301089</t>
  </si>
  <si>
    <r>
      <rPr>
        <sz val="11"/>
        <color indexed="8"/>
        <rFont val="宋体"/>
        <charset val="134"/>
      </rPr>
      <t>刘畅</t>
    </r>
  </si>
  <si>
    <t>20203301068</t>
  </si>
  <si>
    <r>
      <rPr>
        <sz val="11"/>
        <color indexed="8"/>
        <rFont val="宋体"/>
        <charset val="134"/>
      </rPr>
      <t>胡孟寒</t>
    </r>
  </si>
  <si>
    <t>20203301134</t>
  </si>
  <si>
    <r>
      <rPr>
        <sz val="11"/>
        <color indexed="8"/>
        <rFont val="宋体"/>
        <charset val="134"/>
      </rPr>
      <t>南钰</t>
    </r>
  </si>
  <si>
    <t>20203301115</t>
  </si>
  <si>
    <r>
      <rPr>
        <sz val="11"/>
        <color indexed="8"/>
        <rFont val="宋体"/>
        <charset val="134"/>
      </rPr>
      <t>岳彩顺</t>
    </r>
  </si>
  <si>
    <t>20203301053</t>
  </si>
  <si>
    <r>
      <rPr>
        <sz val="11"/>
        <color indexed="8"/>
        <rFont val="宋体"/>
        <charset val="134"/>
      </rPr>
      <t>李浩然</t>
    </r>
  </si>
  <si>
    <t>20203301102</t>
  </si>
  <si>
    <r>
      <rPr>
        <sz val="11"/>
        <color indexed="8"/>
        <rFont val="宋体"/>
        <charset val="134"/>
      </rPr>
      <t>武装</t>
    </r>
  </si>
  <si>
    <t>20203301051</t>
  </si>
  <si>
    <r>
      <rPr>
        <sz val="11"/>
        <color indexed="8"/>
        <rFont val="宋体"/>
        <charset val="134"/>
      </rPr>
      <t>李怡航</t>
    </r>
  </si>
  <si>
    <t>20203301131</t>
  </si>
  <si>
    <r>
      <rPr>
        <sz val="11"/>
        <color indexed="8"/>
        <rFont val="宋体"/>
        <charset val="134"/>
      </rPr>
      <t>张智勇</t>
    </r>
  </si>
  <si>
    <t>20203301069</t>
  </si>
  <si>
    <r>
      <rPr>
        <sz val="11"/>
        <color indexed="8"/>
        <rFont val="宋体"/>
        <charset val="134"/>
      </rPr>
      <t>赵佩柔</t>
    </r>
  </si>
  <si>
    <t>20203301110</t>
  </si>
  <si>
    <r>
      <rPr>
        <sz val="11"/>
        <color indexed="8"/>
        <rFont val="宋体"/>
        <charset val="134"/>
      </rPr>
      <t>陈浩</t>
    </r>
  </si>
  <si>
    <t>20203301058</t>
  </si>
  <si>
    <r>
      <rPr>
        <sz val="11"/>
        <color indexed="8"/>
        <rFont val="宋体"/>
        <charset val="134"/>
      </rPr>
      <t>张翔</t>
    </r>
  </si>
  <si>
    <t>20203301123</t>
  </si>
  <si>
    <r>
      <rPr>
        <sz val="11"/>
        <color indexed="8"/>
        <rFont val="宋体"/>
        <charset val="134"/>
      </rPr>
      <t>孙飞</t>
    </r>
  </si>
  <si>
    <t>20203301090</t>
  </si>
  <si>
    <r>
      <rPr>
        <sz val="11"/>
        <color indexed="8"/>
        <rFont val="宋体"/>
        <charset val="134"/>
      </rPr>
      <t>孙天乐</t>
    </r>
  </si>
  <si>
    <t>20203301057</t>
  </si>
  <si>
    <r>
      <rPr>
        <sz val="11"/>
        <color indexed="8"/>
        <rFont val="宋体"/>
        <charset val="134"/>
      </rPr>
      <t>徐凌云</t>
    </r>
  </si>
  <si>
    <t>20203301055</t>
  </si>
  <si>
    <r>
      <rPr>
        <sz val="11"/>
        <color indexed="8"/>
        <rFont val="宋体"/>
        <charset val="134"/>
      </rPr>
      <t>单庆婷</t>
    </r>
  </si>
  <si>
    <t>20203301138</t>
  </si>
  <si>
    <r>
      <rPr>
        <sz val="11"/>
        <color indexed="8"/>
        <rFont val="宋体"/>
        <charset val="134"/>
      </rPr>
      <t>程文燕</t>
    </r>
  </si>
  <si>
    <t>20203301108</t>
  </si>
  <si>
    <r>
      <rPr>
        <sz val="11"/>
        <color indexed="8"/>
        <rFont val="宋体"/>
        <charset val="134"/>
      </rPr>
      <t>陈瑞程</t>
    </r>
  </si>
  <si>
    <t>20203301066</t>
  </si>
  <si>
    <r>
      <rPr>
        <sz val="11"/>
        <color indexed="8"/>
        <rFont val="宋体"/>
        <charset val="134"/>
      </rPr>
      <t>侯天赐</t>
    </r>
  </si>
  <si>
    <t>20203301080</t>
  </si>
  <si>
    <r>
      <rPr>
        <sz val="11"/>
        <color indexed="8"/>
        <rFont val="宋体"/>
        <charset val="134"/>
      </rPr>
      <t>陈伟</t>
    </r>
  </si>
  <si>
    <t>20203301060</t>
  </si>
  <si>
    <r>
      <rPr>
        <sz val="11"/>
        <color indexed="8"/>
        <rFont val="宋体"/>
        <charset val="134"/>
      </rPr>
      <t>吴永</t>
    </r>
  </si>
  <si>
    <t>20203301116</t>
  </si>
  <si>
    <r>
      <rPr>
        <sz val="11"/>
        <color indexed="8"/>
        <rFont val="宋体"/>
        <charset val="134"/>
      </rPr>
      <t>郭盈</t>
    </r>
  </si>
  <si>
    <t>20203301107</t>
  </si>
  <si>
    <r>
      <rPr>
        <sz val="11"/>
        <color indexed="8"/>
        <rFont val="宋体"/>
        <charset val="134"/>
      </rPr>
      <t>王帅</t>
    </r>
  </si>
  <si>
    <t>20203301099</t>
  </si>
  <si>
    <r>
      <rPr>
        <sz val="11"/>
        <color indexed="8"/>
        <rFont val="宋体"/>
        <charset val="134"/>
      </rPr>
      <t>程鑫</t>
    </r>
  </si>
  <si>
    <t>20203301135</t>
  </si>
  <si>
    <r>
      <rPr>
        <sz val="11"/>
        <color indexed="8"/>
        <rFont val="宋体"/>
        <charset val="134"/>
      </rPr>
      <t>夏祥斌</t>
    </r>
  </si>
  <si>
    <t>20203301127</t>
  </si>
  <si>
    <r>
      <rPr>
        <sz val="11"/>
        <color indexed="8"/>
        <rFont val="宋体"/>
        <charset val="134"/>
      </rPr>
      <t>姜梅杰</t>
    </r>
  </si>
  <si>
    <t>20203301085</t>
  </si>
  <si>
    <r>
      <rPr>
        <sz val="11"/>
        <color indexed="8"/>
        <rFont val="宋体"/>
        <charset val="134"/>
      </rPr>
      <t>郝松硕</t>
    </r>
  </si>
  <si>
    <t>20203301103</t>
  </si>
  <si>
    <r>
      <rPr>
        <sz val="11"/>
        <color indexed="8"/>
        <rFont val="宋体"/>
        <charset val="134"/>
      </rPr>
      <t>郑根生</t>
    </r>
  </si>
  <si>
    <t>20203301117</t>
  </si>
  <si>
    <r>
      <rPr>
        <sz val="11"/>
        <color indexed="8"/>
        <rFont val="宋体"/>
        <charset val="134"/>
      </rPr>
      <t>朱志刚</t>
    </r>
  </si>
  <si>
    <t>20203301132</t>
  </si>
  <si>
    <r>
      <rPr>
        <sz val="11"/>
        <color indexed="8"/>
        <rFont val="宋体"/>
        <charset val="134"/>
      </rPr>
      <t>吴志祥</t>
    </r>
  </si>
  <si>
    <t>20203301075</t>
  </si>
  <si>
    <r>
      <rPr>
        <sz val="11"/>
        <color indexed="8"/>
        <rFont val="宋体"/>
        <charset val="134"/>
      </rPr>
      <t>李游</t>
    </r>
  </si>
  <si>
    <t>20203301136</t>
  </si>
  <si>
    <r>
      <rPr>
        <sz val="11"/>
        <color indexed="8"/>
        <rFont val="宋体"/>
        <charset val="134"/>
      </rPr>
      <t>甘露一</t>
    </r>
  </si>
  <si>
    <t>20203301061</t>
  </si>
  <si>
    <r>
      <rPr>
        <sz val="11"/>
        <color indexed="8"/>
        <rFont val="宋体"/>
        <charset val="134"/>
      </rPr>
      <t>汪帆</t>
    </r>
  </si>
  <si>
    <t>20203301128</t>
  </si>
  <si>
    <r>
      <rPr>
        <sz val="11"/>
        <color indexed="8"/>
        <rFont val="宋体"/>
        <charset val="134"/>
      </rPr>
      <t>杨溢</t>
    </r>
  </si>
  <si>
    <t>20203301072</t>
  </si>
  <si>
    <r>
      <rPr>
        <sz val="11"/>
        <color indexed="8"/>
        <rFont val="宋体"/>
        <charset val="134"/>
      </rPr>
      <t>桑闯庆</t>
    </r>
  </si>
  <si>
    <t>20203301121</t>
  </si>
  <si>
    <t>0.3</t>
  </si>
  <si>
    <r>
      <rPr>
        <sz val="11"/>
        <color indexed="8"/>
        <rFont val="宋体"/>
        <charset val="134"/>
      </rPr>
      <t>王月</t>
    </r>
  </si>
  <si>
    <t>20203301047</t>
  </si>
  <si>
    <r>
      <rPr>
        <sz val="11"/>
        <color indexed="8"/>
        <rFont val="宋体"/>
        <charset val="134"/>
      </rPr>
      <t>蔡永彬</t>
    </r>
  </si>
  <si>
    <t>20203301081</t>
  </si>
  <si>
    <r>
      <rPr>
        <sz val="11"/>
        <color indexed="8"/>
        <rFont val="宋体"/>
        <charset val="134"/>
      </rPr>
      <t>海亚东</t>
    </r>
  </si>
  <si>
    <t>20203301070</t>
  </si>
  <si>
    <r>
      <rPr>
        <sz val="11"/>
        <color indexed="8"/>
        <rFont val="宋体"/>
        <charset val="134"/>
      </rPr>
      <t>陈文杰</t>
    </r>
  </si>
  <si>
    <t>20203301062</t>
  </si>
  <si>
    <r>
      <rPr>
        <sz val="11"/>
        <color indexed="8"/>
        <rFont val="宋体"/>
        <charset val="134"/>
      </rPr>
      <t>李相霖</t>
    </r>
  </si>
  <si>
    <t>20203301049</t>
  </si>
  <si>
    <r>
      <rPr>
        <sz val="11"/>
        <color indexed="8"/>
        <rFont val="宋体"/>
        <charset val="134"/>
      </rPr>
      <t>汪济汉</t>
    </r>
  </si>
  <si>
    <t>20203301093</t>
  </si>
  <si>
    <r>
      <rPr>
        <sz val="11"/>
        <color indexed="8"/>
        <rFont val="宋体"/>
        <charset val="134"/>
      </rPr>
      <t>王蒙</t>
    </r>
  </si>
  <si>
    <t>20203301137</t>
  </si>
  <si>
    <r>
      <rPr>
        <sz val="11"/>
        <color indexed="8"/>
        <rFont val="宋体"/>
        <charset val="134"/>
      </rPr>
      <t>胡少飞</t>
    </r>
  </si>
  <si>
    <t>20203301095</t>
  </si>
  <si>
    <r>
      <rPr>
        <sz val="11"/>
        <color indexed="8"/>
        <rFont val="宋体"/>
        <charset val="134"/>
      </rPr>
      <t>张银松</t>
    </r>
  </si>
  <si>
    <t>20203301122</t>
  </si>
  <si>
    <t>1.2</t>
  </si>
  <si>
    <r>
      <rPr>
        <sz val="11"/>
        <color indexed="8"/>
        <rFont val="宋体"/>
        <charset val="134"/>
      </rPr>
      <t>钟国胜</t>
    </r>
  </si>
  <si>
    <t>20203301074</t>
  </si>
  <si>
    <r>
      <rPr>
        <sz val="11"/>
        <color indexed="8"/>
        <rFont val="宋体"/>
        <charset val="134"/>
      </rPr>
      <t>曹益</t>
    </r>
  </si>
  <si>
    <t>20203301063</t>
  </si>
  <si>
    <r>
      <rPr>
        <sz val="11"/>
        <color indexed="8"/>
        <rFont val="宋体"/>
        <charset val="134"/>
      </rPr>
      <t>樊华</t>
    </r>
  </si>
  <si>
    <t>20203301120</t>
  </si>
  <si>
    <r>
      <rPr>
        <sz val="11"/>
        <color indexed="8"/>
        <rFont val="宋体"/>
        <charset val="134"/>
      </rPr>
      <t>谷文倩</t>
    </r>
  </si>
  <si>
    <t>20203301139</t>
  </si>
  <si>
    <r>
      <rPr>
        <sz val="11"/>
        <color indexed="8"/>
        <rFont val="宋体"/>
        <charset val="134"/>
      </rPr>
      <t>刘越</t>
    </r>
  </si>
  <si>
    <t>20203301113</t>
  </si>
  <si>
    <r>
      <rPr>
        <sz val="11"/>
        <color indexed="8"/>
        <rFont val="宋体"/>
        <charset val="134"/>
      </rPr>
      <t>杜长慎</t>
    </r>
  </si>
  <si>
    <t>20203301084</t>
  </si>
  <si>
    <r>
      <rPr>
        <sz val="11"/>
        <color indexed="8"/>
        <rFont val="宋体"/>
        <charset val="134"/>
      </rPr>
      <t>梁程程</t>
    </r>
  </si>
  <si>
    <t>20203301126</t>
  </si>
  <si>
    <r>
      <rPr>
        <sz val="11"/>
        <color indexed="8"/>
        <rFont val="宋体"/>
        <charset val="134"/>
      </rPr>
      <t>张蒋峰</t>
    </r>
  </si>
  <si>
    <t>20203301048</t>
  </si>
  <si>
    <r>
      <rPr>
        <sz val="11"/>
        <color indexed="8"/>
        <rFont val="宋体"/>
        <charset val="134"/>
      </rPr>
      <t>王祥</t>
    </r>
  </si>
  <si>
    <t>20203301067</t>
  </si>
  <si>
    <r>
      <rPr>
        <sz val="11"/>
        <color indexed="8"/>
        <rFont val="宋体"/>
        <charset val="134"/>
      </rPr>
      <t>刘健</t>
    </r>
  </si>
  <si>
    <t>20203301114</t>
  </si>
  <si>
    <r>
      <rPr>
        <sz val="11"/>
        <color indexed="8"/>
        <rFont val="宋体"/>
        <charset val="134"/>
      </rPr>
      <t>周星宇</t>
    </r>
  </si>
  <si>
    <t>20203301079</t>
  </si>
  <si>
    <r>
      <rPr>
        <sz val="11"/>
        <color indexed="8"/>
        <rFont val="宋体"/>
        <charset val="134"/>
      </rPr>
      <t>孟嘉豪</t>
    </r>
  </si>
  <si>
    <t>20203301125</t>
  </si>
  <si>
    <r>
      <rPr>
        <sz val="11"/>
        <color indexed="8"/>
        <rFont val="宋体"/>
        <charset val="134"/>
      </rPr>
      <t>董胜难</t>
    </r>
  </si>
  <si>
    <t>20203301124</t>
  </si>
  <si>
    <r>
      <rPr>
        <sz val="11"/>
        <color indexed="8"/>
        <rFont val="宋体"/>
        <charset val="134"/>
      </rPr>
      <t>于汪洋</t>
    </r>
  </si>
  <si>
    <t>20203301052</t>
  </si>
  <si>
    <r>
      <rPr>
        <sz val="11"/>
        <color indexed="8"/>
        <rFont val="宋体"/>
        <charset val="134"/>
      </rPr>
      <t>江睿</t>
    </r>
  </si>
  <si>
    <t>20203301129</t>
  </si>
  <si>
    <r>
      <rPr>
        <sz val="11"/>
        <color indexed="8"/>
        <rFont val="宋体"/>
        <charset val="134"/>
      </rPr>
      <t>陈绍龙</t>
    </r>
  </si>
  <si>
    <t>20203301073</t>
  </si>
  <si>
    <r>
      <rPr>
        <sz val="11"/>
        <color indexed="8"/>
        <rFont val="宋体"/>
        <charset val="134"/>
      </rPr>
      <t>周爽</t>
    </r>
  </si>
  <si>
    <t>20203301078</t>
  </si>
  <si>
    <r>
      <rPr>
        <sz val="11"/>
        <color indexed="8"/>
        <rFont val="宋体"/>
        <charset val="134"/>
      </rPr>
      <t>赵瑞南</t>
    </r>
  </si>
  <si>
    <t>20203301065</t>
  </si>
  <si>
    <r>
      <rPr>
        <sz val="11"/>
        <color indexed="8"/>
        <rFont val="宋体"/>
        <charset val="134"/>
      </rPr>
      <t>杨璨</t>
    </r>
  </si>
  <si>
    <t>20203301064</t>
  </si>
  <si>
    <r>
      <rPr>
        <sz val="11"/>
        <color indexed="8"/>
        <rFont val="宋体"/>
        <charset val="134"/>
      </rPr>
      <t>陈宇昕</t>
    </r>
  </si>
  <si>
    <t>20203301050</t>
  </si>
  <si>
    <r>
      <rPr>
        <sz val="11"/>
        <color indexed="8"/>
        <rFont val="宋体"/>
        <charset val="134"/>
      </rPr>
      <t>黄心宇</t>
    </r>
  </si>
  <si>
    <t>20203301097</t>
  </si>
  <si>
    <r>
      <rPr>
        <sz val="11"/>
        <color indexed="8"/>
        <rFont val="宋体"/>
        <charset val="134"/>
      </rPr>
      <t>徐明刚</t>
    </r>
  </si>
  <si>
    <t>20203301086</t>
  </si>
  <si>
    <r>
      <rPr>
        <sz val="11"/>
        <color indexed="8"/>
        <rFont val="宋体"/>
        <charset val="134"/>
      </rPr>
      <t>李亚军</t>
    </r>
  </si>
  <si>
    <t>20203301054</t>
  </si>
  <si>
    <r>
      <rPr>
        <sz val="11"/>
        <color indexed="8"/>
        <rFont val="宋体"/>
        <charset val="134"/>
      </rPr>
      <t>张嘉威</t>
    </r>
  </si>
  <si>
    <t>20203301130</t>
  </si>
  <si>
    <r>
      <rPr>
        <sz val="11"/>
        <color indexed="8"/>
        <rFont val="宋体"/>
        <charset val="134"/>
      </rPr>
      <t>方浩然</t>
    </r>
  </si>
  <si>
    <t>20203301088</t>
  </si>
  <si>
    <r>
      <rPr>
        <sz val="11"/>
        <color indexed="8"/>
        <rFont val="宋体"/>
        <charset val="134"/>
      </rPr>
      <t>黄博凡</t>
    </r>
  </si>
  <si>
    <t>20203301112</t>
  </si>
  <si>
    <r>
      <rPr>
        <sz val="11"/>
        <color indexed="8"/>
        <rFont val="宋体"/>
        <charset val="134"/>
      </rPr>
      <t>邱摇</t>
    </r>
  </si>
  <si>
    <t>20203301104</t>
  </si>
  <si>
    <r>
      <rPr>
        <sz val="11"/>
        <color indexed="8"/>
        <rFont val="宋体"/>
        <charset val="134"/>
      </rPr>
      <t>王海东</t>
    </r>
  </si>
  <si>
    <t>20203301092</t>
  </si>
  <si>
    <r>
      <rPr>
        <sz val="11"/>
        <color indexed="8"/>
        <rFont val="宋体"/>
        <charset val="134"/>
      </rPr>
      <t>段代昭</t>
    </r>
  </si>
  <si>
    <t>20203301100</t>
  </si>
  <si>
    <r>
      <rPr>
        <sz val="11"/>
        <color indexed="8"/>
        <rFont val="宋体"/>
        <charset val="134"/>
      </rPr>
      <t>吴光耀</t>
    </r>
  </si>
  <si>
    <t>20203301087</t>
  </si>
  <si>
    <r>
      <rPr>
        <sz val="11"/>
        <color indexed="8"/>
        <rFont val="宋体"/>
        <charset val="134"/>
      </rPr>
      <t>王子威</t>
    </r>
  </si>
  <si>
    <t>20203301101</t>
  </si>
  <si>
    <r>
      <rPr>
        <sz val="11"/>
        <color indexed="8"/>
        <rFont val="宋体"/>
        <charset val="134"/>
      </rPr>
      <t>程禹</t>
    </r>
  </si>
  <si>
    <t>20203301111</t>
  </si>
  <si>
    <r>
      <rPr>
        <sz val="11"/>
        <color indexed="8"/>
        <rFont val="宋体"/>
        <charset val="134"/>
      </rPr>
      <t>柳景超</t>
    </r>
  </si>
  <si>
    <t>20203301077</t>
  </si>
  <si>
    <r>
      <rPr>
        <sz val="11"/>
        <color indexed="8"/>
        <rFont val="宋体"/>
        <charset val="134"/>
      </rPr>
      <t>章苗苗</t>
    </r>
  </si>
  <si>
    <t>20203301133</t>
  </si>
  <si>
    <r>
      <rPr>
        <sz val="11"/>
        <color indexed="8"/>
        <rFont val="宋体"/>
        <charset val="134"/>
      </rPr>
      <t>兰明强</t>
    </r>
  </si>
  <si>
    <t>20203301082</t>
  </si>
  <si>
    <r>
      <rPr>
        <sz val="11"/>
        <color indexed="8"/>
        <rFont val="宋体"/>
        <charset val="134"/>
      </rPr>
      <t>裴磊</t>
    </r>
  </si>
  <si>
    <t>20203301083</t>
  </si>
  <si>
    <r>
      <rPr>
        <sz val="11"/>
        <color indexed="8"/>
        <rFont val="宋体"/>
        <charset val="134"/>
      </rPr>
      <t>郑栋</t>
    </r>
  </si>
  <si>
    <t>20203301094</t>
  </si>
  <si>
    <r>
      <rPr>
        <sz val="11"/>
        <color indexed="8"/>
        <rFont val="宋体"/>
        <charset val="134"/>
      </rPr>
      <t>昝凯</t>
    </r>
  </si>
  <si>
    <t>20203301071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</si>
</sst>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.0000_ "/>
    <numFmt numFmtId="178" formatCode="0.000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u/>
      <sz val="14"/>
      <name val="宋体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0"/>
      <name val="Arial"/>
      <charset val="134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40"/>
  <sheetViews>
    <sheetView tabSelected="1" zoomScale="85" zoomScaleNormal="85" workbookViewId="0">
      <selection activeCell="A47" sqref="$A47:$XFD52"/>
    </sheetView>
  </sheetViews>
  <sheetFormatPr defaultColWidth="8.73333333333333" defaultRowHeight="14.25"/>
  <cols>
    <col min="1" max="1" width="9" style="2" customWidth="1"/>
    <col min="2" max="2" width="9.225" style="2" customWidth="1"/>
    <col min="3" max="3" width="14.4416666666667" style="2" customWidth="1"/>
    <col min="4" max="4" width="18.225" style="2" customWidth="1"/>
    <col min="5" max="5" width="12.4416666666667" style="3" customWidth="1"/>
    <col min="6" max="6" width="9.10833333333333" style="2" customWidth="1"/>
    <col min="7" max="7" width="8.225" style="2" customWidth="1"/>
    <col min="8" max="14" width="9" style="2"/>
    <col min="15" max="15" width="15.6416666666667" style="2" customWidth="1"/>
    <col min="16" max="16" width="11.4416666666667" style="2" customWidth="1"/>
    <col min="17" max="17" width="19.6666666666667" style="4" customWidth="1"/>
    <col min="18" max="18" width="8.775" style="2" customWidth="1"/>
    <col min="19" max="19" width="28.5583333333333" style="2" customWidth="1"/>
  </cols>
  <sheetData>
    <row r="1" spans="1:1">
      <c r="A1" s="2" t="s">
        <v>0</v>
      </c>
    </row>
    <row r="2" ht="18.75" spans="1:19">
      <c r="A2" s="5" t="s">
        <v>1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26"/>
      <c r="R2" s="6"/>
      <c r="S2" s="6"/>
    </row>
    <row r="3" ht="18.75" spans="1:19">
      <c r="A3" s="8" t="s">
        <v>2</v>
      </c>
      <c r="B3" s="9"/>
      <c r="C3" s="9"/>
      <c r="D3" s="9"/>
      <c r="E3" s="10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27"/>
      <c r="R3" s="9"/>
      <c r="S3" s="9"/>
    </row>
    <row r="4" ht="13.5" spans="1:19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1" t="s">
        <v>8</v>
      </c>
      <c r="G4" s="11"/>
      <c r="H4" s="11"/>
      <c r="I4" s="23" t="s">
        <v>9</v>
      </c>
      <c r="J4" s="24"/>
      <c r="K4" s="24"/>
      <c r="L4" s="25"/>
      <c r="M4" s="11" t="s">
        <v>10</v>
      </c>
      <c r="N4" s="11"/>
      <c r="O4" s="11"/>
      <c r="P4" s="11"/>
      <c r="Q4" s="28" t="s">
        <v>11</v>
      </c>
      <c r="R4" s="11" t="s">
        <v>12</v>
      </c>
      <c r="S4" s="11" t="s">
        <v>13</v>
      </c>
    </row>
    <row r="5" ht="27" spans="1:19">
      <c r="A5" s="11"/>
      <c r="B5" s="11"/>
      <c r="C5" s="11"/>
      <c r="D5" s="11"/>
      <c r="E5" s="12"/>
      <c r="F5" s="11" t="s">
        <v>14</v>
      </c>
      <c r="G5" s="11" t="s">
        <v>15</v>
      </c>
      <c r="H5" s="11" t="s">
        <v>16</v>
      </c>
      <c r="I5" s="11" t="s">
        <v>17</v>
      </c>
      <c r="J5" s="11" t="s">
        <v>18</v>
      </c>
      <c r="K5" s="11" t="s">
        <v>19</v>
      </c>
      <c r="L5" s="11" t="s">
        <v>20</v>
      </c>
      <c r="M5" s="11" t="s">
        <v>21</v>
      </c>
      <c r="N5" s="11" t="s">
        <v>22</v>
      </c>
      <c r="O5" s="11" t="s">
        <v>23</v>
      </c>
      <c r="P5" s="11" t="s">
        <v>24</v>
      </c>
      <c r="Q5" s="28"/>
      <c r="R5" s="11"/>
      <c r="S5" s="11"/>
    </row>
    <row r="6" ht="15" spans="1:19">
      <c r="A6" s="13">
        <v>1</v>
      </c>
      <c r="B6" s="13" t="s">
        <v>25</v>
      </c>
      <c r="C6" s="14" t="s">
        <v>26</v>
      </c>
      <c r="D6" s="14" t="s">
        <v>27</v>
      </c>
      <c r="E6" s="15">
        <v>88.06</v>
      </c>
      <c r="F6" s="16">
        <v>77.5</v>
      </c>
      <c r="G6" s="13"/>
      <c r="H6" s="13">
        <v>6</v>
      </c>
      <c r="I6" s="13"/>
      <c r="J6" s="13"/>
      <c r="K6" s="43"/>
      <c r="L6" s="13"/>
      <c r="M6" s="13"/>
      <c r="N6" s="13"/>
      <c r="O6" s="13">
        <v>4</v>
      </c>
      <c r="P6" s="13">
        <v>6</v>
      </c>
      <c r="Q6" s="29">
        <f t="shared" ref="Q6:Q51" si="0">E6*0.3+(F6+G6+H6)*0.15+(I6+J6+K6+L6)*0.35+(M6+N6+O6)*0.2+P6*0.2</f>
        <v>40.943</v>
      </c>
      <c r="R6" s="13">
        <v>1</v>
      </c>
      <c r="S6" s="13"/>
    </row>
    <row r="7" ht="15" spans="1:19">
      <c r="A7" s="13">
        <v>2</v>
      </c>
      <c r="B7" s="13" t="s">
        <v>25</v>
      </c>
      <c r="C7" s="14" t="s">
        <v>28</v>
      </c>
      <c r="D7" s="14" t="s">
        <v>29</v>
      </c>
      <c r="E7" s="15">
        <v>87.3416666666667</v>
      </c>
      <c r="F7" s="16">
        <v>72.5</v>
      </c>
      <c r="G7" s="13"/>
      <c r="H7" s="11">
        <v>3</v>
      </c>
      <c r="I7" s="13"/>
      <c r="J7" s="13"/>
      <c r="K7" s="13"/>
      <c r="L7" s="13">
        <v>5</v>
      </c>
      <c r="M7" s="13"/>
      <c r="N7" s="13"/>
      <c r="O7" s="19">
        <v>0.4</v>
      </c>
      <c r="P7" s="13">
        <v>6</v>
      </c>
      <c r="Q7" s="29">
        <f>E7*0.3+(F7+G7+H7)*0.15+(I7+J7+K7+L7)*0.35+(M7+N7+O7)*0.2+P7*0.2</f>
        <v>40.5575</v>
      </c>
      <c r="R7" s="13">
        <v>2</v>
      </c>
      <c r="S7" s="13"/>
    </row>
    <row r="8" ht="15" spans="1:19">
      <c r="A8" s="13">
        <v>3</v>
      </c>
      <c r="B8" s="13" t="s">
        <v>25</v>
      </c>
      <c r="C8" s="14" t="s">
        <v>30</v>
      </c>
      <c r="D8" s="14" t="s">
        <v>31</v>
      </c>
      <c r="E8" s="15">
        <v>82.1666666666667</v>
      </c>
      <c r="F8" s="16">
        <v>77.5</v>
      </c>
      <c r="G8" s="13"/>
      <c r="H8" s="13">
        <v>10</v>
      </c>
      <c r="I8" s="13"/>
      <c r="J8" s="13"/>
      <c r="K8" s="13"/>
      <c r="L8" s="13"/>
      <c r="M8" s="13"/>
      <c r="N8" s="11"/>
      <c r="O8" s="13">
        <v>3</v>
      </c>
      <c r="P8" s="13">
        <v>8</v>
      </c>
      <c r="Q8" s="29">
        <f>E8*0.3+(F8+G8+H8)*0.15+(I8+J8+K8+L8)*0.35+(M8+N8+O8)*0.2+P8*0.2</f>
        <v>39.975</v>
      </c>
      <c r="R8" s="13">
        <v>3</v>
      </c>
      <c r="S8" s="13"/>
    </row>
    <row r="9" ht="15" spans="1:19">
      <c r="A9" s="13">
        <v>4</v>
      </c>
      <c r="B9" s="13" t="s">
        <v>25</v>
      </c>
      <c r="C9" s="14" t="s">
        <v>32</v>
      </c>
      <c r="D9" s="14" t="s">
        <v>33</v>
      </c>
      <c r="E9" s="15">
        <v>84.5727272727273</v>
      </c>
      <c r="F9" s="16">
        <v>62</v>
      </c>
      <c r="G9" s="13"/>
      <c r="H9" s="13"/>
      <c r="I9" s="13"/>
      <c r="J9" s="13"/>
      <c r="K9" s="13"/>
      <c r="L9" s="13"/>
      <c r="M9" s="13"/>
      <c r="N9" s="11">
        <v>24</v>
      </c>
      <c r="O9" s="13">
        <v>0.4</v>
      </c>
      <c r="P9" s="13">
        <v>2</v>
      </c>
      <c r="Q9" s="29">
        <f>E9*0.3+(F9+G9+H9)*0.15+(I9+J9+K9+L9)*0.35+(M9+N9+O9)*0.2+P9*0.2</f>
        <v>39.9518181818182</v>
      </c>
      <c r="R9" s="13">
        <v>4</v>
      </c>
      <c r="S9" s="13"/>
    </row>
    <row r="10" ht="15" spans="1:19">
      <c r="A10" s="13">
        <v>5</v>
      </c>
      <c r="B10" s="13" t="s">
        <v>25</v>
      </c>
      <c r="C10" s="14" t="s">
        <v>34</v>
      </c>
      <c r="D10" s="14" t="s">
        <v>35</v>
      </c>
      <c r="E10" s="15">
        <v>90.7416666666667</v>
      </c>
      <c r="F10" s="16">
        <v>72.5</v>
      </c>
      <c r="G10" s="13"/>
      <c r="H10" s="11">
        <v>3</v>
      </c>
      <c r="I10" s="13"/>
      <c r="J10" s="13"/>
      <c r="K10" s="13"/>
      <c r="L10" s="13"/>
      <c r="M10" s="13"/>
      <c r="N10" s="13"/>
      <c r="O10" s="13">
        <v>0.45</v>
      </c>
      <c r="P10" s="13">
        <v>6</v>
      </c>
      <c r="Q10" s="29">
        <f>E10*0.3+(F10+G10+H10)*0.15+(I10+J10+K10+L10)*0.35+(M10+N10+O10)*0.2+P10*0.2</f>
        <v>39.8375</v>
      </c>
      <c r="R10" s="13">
        <v>5</v>
      </c>
      <c r="S10" s="13"/>
    </row>
    <row r="11" ht="15" spans="1:19">
      <c r="A11" s="13">
        <v>6</v>
      </c>
      <c r="B11" s="13" t="s">
        <v>25</v>
      </c>
      <c r="C11" s="14" t="s">
        <v>36</v>
      </c>
      <c r="D11" s="14" t="s">
        <v>37</v>
      </c>
      <c r="E11" s="15">
        <v>87.5772727272727</v>
      </c>
      <c r="F11" s="16">
        <v>70</v>
      </c>
      <c r="G11" s="13"/>
      <c r="H11" s="13">
        <v>3</v>
      </c>
      <c r="I11" s="13"/>
      <c r="J11" s="13"/>
      <c r="K11" s="13"/>
      <c r="L11" s="13"/>
      <c r="M11" s="13"/>
      <c r="N11" s="11"/>
      <c r="O11" s="13">
        <v>2.55</v>
      </c>
      <c r="P11" s="13">
        <v>10</v>
      </c>
      <c r="Q11" s="29">
        <f>E11*0.3+(F11+G11+H11)*0.15+(I11+J11+K11+L11)*0.35+(M11+N11+O11)*0.2+P11*0.2</f>
        <v>39.7331818181818</v>
      </c>
      <c r="R11" s="13">
        <v>6</v>
      </c>
      <c r="S11" s="13"/>
    </row>
    <row r="12" ht="15" spans="1:19">
      <c r="A12" s="13">
        <v>7</v>
      </c>
      <c r="B12" s="13" t="s">
        <v>25</v>
      </c>
      <c r="C12" s="14" t="s">
        <v>38</v>
      </c>
      <c r="D12" s="14" t="s">
        <v>39</v>
      </c>
      <c r="E12" s="15">
        <v>85.19</v>
      </c>
      <c r="F12" s="16">
        <v>64</v>
      </c>
      <c r="G12" s="13"/>
      <c r="H12" s="13">
        <v>2</v>
      </c>
      <c r="I12" s="13"/>
      <c r="J12" s="13"/>
      <c r="K12" s="13">
        <v>10</v>
      </c>
      <c r="L12" s="13"/>
      <c r="M12" s="13"/>
      <c r="N12" s="13"/>
      <c r="O12" s="13"/>
      <c r="P12" s="13">
        <v>2</v>
      </c>
      <c r="Q12" s="29">
        <f>E12*0.3+(F12+G12+H12)*0.15+(I12+J12+K12+L12)*0.35+(M12+N12+O12)*0.2+P12*0.2</f>
        <v>39.357</v>
      </c>
      <c r="R12" s="13">
        <v>7</v>
      </c>
      <c r="S12" s="13"/>
    </row>
    <row r="13" ht="15" spans="1:19">
      <c r="A13" s="13">
        <v>8</v>
      </c>
      <c r="B13" s="13" t="s">
        <v>25</v>
      </c>
      <c r="C13" s="14" t="s">
        <v>40</v>
      </c>
      <c r="D13" s="14" t="s">
        <v>41</v>
      </c>
      <c r="E13" s="15">
        <v>88.3916666666667</v>
      </c>
      <c r="F13" s="16">
        <v>69</v>
      </c>
      <c r="G13" s="13"/>
      <c r="H13" s="13">
        <v>5</v>
      </c>
      <c r="I13" s="13"/>
      <c r="J13" s="13"/>
      <c r="K13" s="13"/>
      <c r="L13" s="13"/>
      <c r="M13" s="13"/>
      <c r="N13" s="13"/>
      <c r="O13" s="13">
        <v>2.4</v>
      </c>
      <c r="P13" s="13">
        <v>6</v>
      </c>
      <c r="Q13" s="29">
        <f>E13*0.3+(F13+G13+H13)*0.15+(I13+J13+K13+L13)*0.35+(M13+N13+O13)*0.2+P13*0.2</f>
        <v>39.2975</v>
      </c>
      <c r="R13" s="13">
        <v>8</v>
      </c>
      <c r="S13" s="13"/>
    </row>
    <row r="14" ht="15" spans="1:19">
      <c r="A14" s="13">
        <v>9</v>
      </c>
      <c r="B14" s="13" t="s">
        <v>25</v>
      </c>
      <c r="C14" s="14" t="s">
        <v>42</v>
      </c>
      <c r="D14" s="14" t="s">
        <v>43</v>
      </c>
      <c r="E14" s="15">
        <v>87.6636363636364</v>
      </c>
      <c r="F14" s="16">
        <v>67</v>
      </c>
      <c r="G14" s="13"/>
      <c r="H14" s="13">
        <v>5</v>
      </c>
      <c r="I14" s="13"/>
      <c r="J14" s="13"/>
      <c r="K14" s="13"/>
      <c r="L14" s="13"/>
      <c r="M14" s="13"/>
      <c r="N14" s="11"/>
      <c r="O14" s="13">
        <v>0.3</v>
      </c>
      <c r="P14" s="13">
        <v>6</v>
      </c>
      <c r="Q14" s="29">
        <f>E14*0.3+(F14+G14+H14)*0.15+(I14+J14+K14+L14)*0.35+(M14+N14+O14)*0.2+P14*0.2</f>
        <v>38.3590909090909</v>
      </c>
      <c r="R14" s="13">
        <v>9</v>
      </c>
      <c r="S14" s="13"/>
    </row>
    <row r="15" ht="15" spans="1:19">
      <c r="A15" s="13">
        <v>10</v>
      </c>
      <c r="B15" s="13" t="s">
        <v>44</v>
      </c>
      <c r="C15" s="14" t="s">
        <v>45</v>
      </c>
      <c r="D15" s="14" t="s">
        <v>46</v>
      </c>
      <c r="E15" s="15">
        <v>88.4454545454545</v>
      </c>
      <c r="F15" s="16">
        <v>70</v>
      </c>
      <c r="G15" s="13"/>
      <c r="H15" s="13"/>
      <c r="I15" s="13"/>
      <c r="J15" s="13"/>
      <c r="K15" s="13"/>
      <c r="L15" s="13"/>
      <c r="M15" s="13"/>
      <c r="N15" s="13"/>
      <c r="O15" s="13">
        <v>0.3</v>
      </c>
      <c r="P15" s="13">
        <v>6</v>
      </c>
      <c r="Q15" s="29">
        <f>E15*0.3+(F15+G15+H15)*0.15+(I15+J15+K15+L15)*0.35+(M15+N15+O15)*0.2+P15*0.2</f>
        <v>38.2936363636364</v>
      </c>
      <c r="R15" s="13">
        <v>10</v>
      </c>
      <c r="S15" s="13"/>
    </row>
    <row r="16" ht="15" spans="1:19">
      <c r="A16" s="13">
        <v>11</v>
      </c>
      <c r="B16" s="13" t="s">
        <v>44</v>
      </c>
      <c r="C16" s="14" t="s">
        <v>47</v>
      </c>
      <c r="D16" s="14" t="s">
        <v>48</v>
      </c>
      <c r="E16" s="15">
        <v>86.3590909090909</v>
      </c>
      <c r="F16" s="16">
        <v>70.5</v>
      </c>
      <c r="G16" s="13"/>
      <c r="H16" s="13"/>
      <c r="I16" s="13"/>
      <c r="J16" s="13"/>
      <c r="K16" s="13"/>
      <c r="L16" s="13"/>
      <c r="M16" s="13"/>
      <c r="N16" s="13"/>
      <c r="O16" s="13">
        <v>0.5</v>
      </c>
      <c r="P16" s="13">
        <v>6</v>
      </c>
      <c r="Q16" s="29">
        <f>E16*0.3+(F16+G16+H16)*0.15+(I16+J16+K16+L16)*0.35+(M16+N16+O16)*0.2+P16*0.2</f>
        <v>37.7827272727273</v>
      </c>
      <c r="R16" s="13">
        <v>11</v>
      </c>
      <c r="S16" s="13"/>
    </row>
    <row r="17" ht="15" spans="1:19">
      <c r="A17" s="13">
        <v>12</v>
      </c>
      <c r="B17" s="13" t="s">
        <v>44</v>
      </c>
      <c r="C17" s="14" t="s">
        <v>49</v>
      </c>
      <c r="D17" s="14" t="s">
        <v>50</v>
      </c>
      <c r="E17" s="15">
        <v>82.8045454545454</v>
      </c>
      <c r="F17" s="16">
        <v>66</v>
      </c>
      <c r="G17" s="13"/>
      <c r="H17" s="13">
        <v>5</v>
      </c>
      <c r="I17" s="13"/>
      <c r="J17" s="13"/>
      <c r="K17" s="13"/>
      <c r="L17" s="13"/>
      <c r="M17" s="13"/>
      <c r="N17" s="13"/>
      <c r="O17" s="13">
        <v>1</v>
      </c>
      <c r="P17" s="13">
        <v>10</v>
      </c>
      <c r="Q17" s="29">
        <f>E17*0.3+(F17+G17+H17)*0.15+(I17+J17+K17+L17)*0.35+(M17+N17+O17)*0.2+P17*0.2</f>
        <v>37.6913636363636</v>
      </c>
      <c r="R17" s="13">
        <v>12</v>
      </c>
      <c r="S17" s="13"/>
    </row>
    <row r="18" ht="15" spans="1:19">
      <c r="A18" s="13">
        <v>13</v>
      </c>
      <c r="B18" s="13" t="s">
        <v>44</v>
      </c>
      <c r="C18" s="14" t="s">
        <v>51</v>
      </c>
      <c r="D18" s="14" t="s">
        <v>52</v>
      </c>
      <c r="E18" s="15">
        <v>87.8583333333333</v>
      </c>
      <c r="F18" s="16">
        <v>66</v>
      </c>
      <c r="G18" s="13"/>
      <c r="H18" s="13">
        <v>2</v>
      </c>
      <c r="I18" s="13"/>
      <c r="J18" s="13"/>
      <c r="K18" s="13"/>
      <c r="L18" s="13"/>
      <c r="M18" s="13"/>
      <c r="N18" s="13"/>
      <c r="O18" s="13"/>
      <c r="P18" s="13">
        <v>2</v>
      </c>
      <c r="Q18" s="29">
        <f>E18*0.3+(F18+G18+H18)*0.15+(I18+J18+K18+L18)*0.35+(M18+N18+O18)*0.2+P18*0.2</f>
        <v>36.9575</v>
      </c>
      <c r="R18" s="13">
        <v>13</v>
      </c>
      <c r="S18" s="13"/>
    </row>
    <row r="19" ht="15" spans="1:19">
      <c r="A19" s="13">
        <v>14</v>
      </c>
      <c r="B19" s="13" t="s">
        <v>44</v>
      </c>
      <c r="C19" s="14" t="s">
        <v>53</v>
      </c>
      <c r="D19" s="14" t="s">
        <v>54</v>
      </c>
      <c r="E19" s="15">
        <v>85.9</v>
      </c>
      <c r="F19" s="16">
        <v>68.5</v>
      </c>
      <c r="G19" s="13"/>
      <c r="H19" s="13">
        <v>3</v>
      </c>
      <c r="I19" s="13"/>
      <c r="J19" s="13"/>
      <c r="K19" s="13"/>
      <c r="L19" s="13"/>
      <c r="M19" s="13"/>
      <c r="N19" s="11"/>
      <c r="O19" s="13"/>
      <c r="P19" s="13">
        <v>2</v>
      </c>
      <c r="Q19" s="29">
        <f>E19*0.3+(F19+G19+H19)*0.15+(I19+J19+K19+L19)*0.35+(M19+N19+O19)*0.2+P19*0.2</f>
        <v>36.895</v>
      </c>
      <c r="R19" s="13">
        <v>14</v>
      </c>
      <c r="S19" s="13"/>
    </row>
    <row r="20" ht="15" spans="1:19">
      <c r="A20" s="13">
        <v>15</v>
      </c>
      <c r="B20" s="13" t="s">
        <v>44</v>
      </c>
      <c r="C20" s="14" t="s">
        <v>55</v>
      </c>
      <c r="D20" s="14" t="s">
        <v>56</v>
      </c>
      <c r="E20" s="15">
        <v>85.8636363636364</v>
      </c>
      <c r="F20" s="16">
        <v>64</v>
      </c>
      <c r="G20" s="13"/>
      <c r="H20" s="13">
        <v>2</v>
      </c>
      <c r="I20" s="13"/>
      <c r="J20" s="13"/>
      <c r="K20" s="13"/>
      <c r="L20" s="13"/>
      <c r="M20" s="13"/>
      <c r="N20" s="11"/>
      <c r="O20" s="13"/>
      <c r="P20" s="13">
        <v>6</v>
      </c>
      <c r="Q20" s="29">
        <f>E20*0.3+(F20+G20+H20)*0.15+(I20+J20+K20+L20)*0.35+(M20+N20+O20)*0.2+P20*0.2</f>
        <v>36.8590909090909</v>
      </c>
      <c r="R20" s="13">
        <v>15</v>
      </c>
      <c r="S20" s="13"/>
    </row>
    <row r="21" ht="15" spans="1:19">
      <c r="A21" s="13">
        <v>16</v>
      </c>
      <c r="B21" s="13" t="s">
        <v>44</v>
      </c>
      <c r="C21" s="14" t="s">
        <v>57</v>
      </c>
      <c r="D21" s="14" t="s">
        <v>58</v>
      </c>
      <c r="E21" s="15">
        <v>84</v>
      </c>
      <c r="F21" s="16">
        <v>65</v>
      </c>
      <c r="G21" s="13"/>
      <c r="H21" s="13">
        <v>2</v>
      </c>
      <c r="I21" s="13"/>
      <c r="J21" s="13"/>
      <c r="K21" s="13"/>
      <c r="L21" s="13"/>
      <c r="M21" s="13"/>
      <c r="N21" s="13"/>
      <c r="O21" s="13">
        <v>1.85</v>
      </c>
      <c r="P21" s="13">
        <v>6</v>
      </c>
      <c r="Q21" s="29">
        <f>E21*0.3+(F21+G21+H21)*0.15+(I21+J21+K21+L21)*0.35+(M21+N21+O21)*0.2+P21*0.2</f>
        <v>36.82</v>
      </c>
      <c r="R21" s="13">
        <v>16</v>
      </c>
      <c r="S21" s="13"/>
    </row>
    <row r="22" ht="15" spans="1:19">
      <c r="A22" s="13">
        <v>17</v>
      </c>
      <c r="B22" s="13" t="s">
        <v>44</v>
      </c>
      <c r="C22" s="14" t="s">
        <v>59</v>
      </c>
      <c r="D22" s="14" t="s">
        <v>60</v>
      </c>
      <c r="E22" s="15">
        <v>86.5083333333333</v>
      </c>
      <c r="F22" s="16">
        <v>69</v>
      </c>
      <c r="G22" s="13"/>
      <c r="H22" s="13"/>
      <c r="I22" s="13"/>
      <c r="J22" s="13"/>
      <c r="K22" s="13"/>
      <c r="L22" s="13"/>
      <c r="M22" s="13"/>
      <c r="N22" s="13"/>
      <c r="O22" s="13">
        <v>0.5</v>
      </c>
      <c r="P22" s="13">
        <v>2</v>
      </c>
      <c r="Q22" s="29">
        <f>E22*0.3+(F22+G22+H22)*0.15+(I22+J22+K22+L22)*0.35+(M22+N22+O22)*0.2+P22*0.2</f>
        <v>36.8025</v>
      </c>
      <c r="R22" s="13">
        <v>17</v>
      </c>
      <c r="S22" s="13"/>
    </row>
    <row r="23" ht="15" spans="1:19">
      <c r="A23" s="13">
        <v>18</v>
      </c>
      <c r="B23" s="13" t="s">
        <v>44</v>
      </c>
      <c r="C23" s="14" t="s">
        <v>61</v>
      </c>
      <c r="D23" s="14" t="s">
        <v>62</v>
      </c>
      <c r="E23" s="15">
        <v>85.4272727272727</v>
      </c>
      <c r="F23" s="16">
        <v>60.5</v>
      </c>
      <c r="G23" s="13"/>
      <c r="H23" s="13"/>
      <c r="I23" s="13"/>
      <c r="J23" s="13"/>
      <c r="K23" s="13"/>
      <c r="L23" s="13"/>
      <c r="M23" s="13"/>
      <c r="N23" s="11"/>
      <c r="O23" s="13">
        <v>4</v>
      </c>
      <c r="P23" s="13">
        <v>6</v>
      </c>
      <c r="Q23" s="29">
        <f>E23*0.3+(F23+G23+H23)*0.15+(I23+J23+K23+L23)*0.35+(M23+N23+O23)*0.2+P23*0.2</f>
        <v>36.7031818181818</v>
      </c>
      <c r="R23" s="13">
        <v>18</v>
      </c>
      <c r="S23" s="13"/>
    </row>
    <row r="24" ht="15" spans="1:19">
      <c r="A24" s="13">
        <v>19</v>
      </c>
      <c r="B24" s="13" t="s">
        <v>44</v>
      </c>
      <c r="C24" s="14" t="s">
        <v>63</v>
      </c>
      <c r="D24" s="14" t="s">
        <v>64</v>
      </c>
      <c r="E24" s="15">
        <v>82.7272727272727</v>
      </c>
      <c r="F24" s="16">
        <v>67.5</v>
      </c>
      <c r="G24" s="13"/>
      <c r="H24" s="13"/>
      <c r="I24" s="13"/>
      <c r="J24" s="13"/>
      <c r="K24" s="13"/>
      <c r="L24" s="13"/>
      <c r="M24" s="13"/>
      <c r="N24" s="13"/>
      <c r="O24" s="13">
        <v>0.3</v>
      </c>
      <c r="P24" s="13">
        <v>8</v>
      </c>
      <c r="Q24" s="29">
        <f>E24*0.3+(F24+G24+H24)*0.15+(I24+J24+K24+L24)*0.35+(M24+N24+O24)*0.2+P24*0.2</f>
        <v>36.6031818181818</v>
      </c>
      <c r="R24" s="13">
        <v>19</v>
      </c>
      <c r="S24" s="13"/>
    </row>
    <row r="25" ht="15" spans="1:19">
      <c r="A25" s="13">
        <v>20</v>
      </c>
      <c r="B25" s="13" t="s">
        <v>44</v>
      </c>
      <c r="C25" s="14" t="s">
        <v>65</v>
      </c>
      <c r="D25" s="14" t="s">
        <v>66</v>
      </c>
      <c r="E25" s="15">
        <v>87.0181818181818</v>
      </c>
      <c r="F25" s="16">
        <v>61.5</v>
      </c>
      <c r="G25" s="13"/>
      <c r="H25" s="13"/>
      <c r="I25" s="13"/>
      <c r="J25" s="13"/>
      <c r="K25" s="13"/>
      <c r="L25" s="13"/>
      <c r="M25" s="13"/>
      <c r="N25" s="13"/>
      <c r="O25" s="13"/>
      <c r="P25" s="13">
        <v>6</v>
      </c>
      <c r="Q25" s="29">
        <f>E25*0.3+(F25+G25+H25)*0.15+(I25+J25+K25+L25)*0.35+(M25+N25+O25)*0.2+P25*0.2</f>
        <v>36.5304545454545</v>
      </c>
      <c r="R25" s="13">
        <v>20</v>
      </c>
      <c r="S25" s="13"/>
    </row>
    <row r="26" ht="15" spans="1:19">
      <c r="A26" s="13">
        <v>21</v>
      </c>
      <c r="B26" s="13" t="s">
        <v>44</v>
      </c>
      <c r="C26" s="14" t="s">
        <v>67</v>
      </c>
      <c r="D26" s="14" t="s">
        <v>68</v>
      </c>
      <c r="E26" s="15">
        <v>85.1454545454545</v>
      </c>
      <c r="F26" s="16">
        <v>64</v>
      </c>
      <c r="G26" s="19"/>
      <c r="H26" s="19"/>
      <c r="I26" s="19"/>
      <c r="J26" s="19"/>
      <c r="K26" s="19"/>
      <c r="L26" s="19"/>
      <c r="M26" s="19"/>
      <c r="N26" s="19"/>
      <c r="O26" s="19"/>
      <c r="P26" s="13">
        <v>6</v>
      </c>
      <c r="Q26" s="29">
        <f>E26*0.3+(F26+G26+H26)*0.15+(I26+J26+K26+L26)*0.35+(M26+N26+O26)*0.2+P26*0.2</f>
        <v>36.3436363636363</v>
      </c>
      <c r="R26" s="13">
        <v>21</v>
      </c>
      <c r="S26" s="13"/>
    </row>
    <row r="27" ht="15" spans="1:19">
      <c r="A27" s="13">
        <v>22</v>
      </c>
      <c r="B27" s="13" t="s">
        <v>44</v>
      </c>
      <c r="C27" s="14" t="s">
        <v>69</v>
      </c>
      <c r="D27" s="14" t="s">
        <v>70</v>
      </c>
      <c r="E27" s="15">
        <v>86.8690909090909</v>
      </c>
      <c r="F27" s="16">
        <v>60.5</v>
      </c>
      <c r="G27" s="13"/>
      <c r="H27" s="13"/>
      <c r="I27" s="13"/>
      <c r="J27" s="13"/>
      <c r="K27" s="13"/>
      <c r="L27" s="13"/>
      <c r="M27" s="13"/>
      <c r="N27" s="13"/>
      <c r="O27" s="13"/>
      <c r="P27" s="13">
        <v>6</v>
      </c>
      <c r="Q27" s="29">
        <f>E27*0.3+(F27+G27+H27)*0.15+(I27+J27+K27+L27)*0.35+(M27+N27+O27)*0.2+P27*0.2</f>
        <v>36.3357272727273</v>
      </c>
      <c r="R27" s="13">
        <v>22</v>
      </c>
      <c r="S27" s="13"/>
    </row>
    <row r="28" ht="15" spans="1:19">
      <c r="A28" s="13">
        <v>23</v>
      </c>
      <c r="B28" s="13" t="s">
        <v>44</v>
      </c>
      <c r="C28" s="14" t="s">
        <v>71</v>
      </c>
      <c r="D28" s="14" t="s">
        <v>72</v>
      </c>
      <c r="E28" s="15">
        <v>86.1927272727273</v>
      </c>
      <c r="F28" s="16">
        <v>60.5</v>
      </c>
      <c r="G28" s="13"/>
      <c r="H28" s="13"/>
      <c r="I28" s="13"/>
      <c r="J28" s="13"/>
      <c r="K28" s="13"/>
      <c r="L28" s="13"/>
      <c r="M28" s="13"/>
      <c r="N28" s="13"/>
      <c r="O28" s="13"/>
      <c r="P28" s="13">
        <v>6</v>
      </c>
      <c r="Q28" s="29">
        <f>E28*0.3+(F28+G28+H28)*0.15+(I28+J28+K28+L28)*0.35+(M28+N28+O28)*0.2+P28*0.2</f>
        <v>36.1328181818182</v>
      </c>
      <c r="R28" s="13">
        <v>23</v>
      </c>
      <c r="S28" s="13"/>
    </row>
    <row r="29" ht="15" spans="1:19">
      <c r="A29" s="13">
        <v>24</v>
      </c>
      <c r="B29" s="13" t="s">
        <v>44</v>
      </c>
      <c r="C29" s="14" t="s">
        <v>73</v>
      </c>
      <c r="D29" s="14" t="s">
        <v>74</v>
      </c>
      <c r="E29" s="15">
        <v>88.7909090909091</v>
      </c>
      <c r="F29" s="16">
        <v>60.5</v>
      </c>
      <c r="G29" s="13"/>
      <c r="H29" s="13"/>
      <c r="I29" s="13"/>
      <c r="J29" s="13"/>
      <c r="K29" s="13"/>
      <c r="L29" s="13"/>
      <c r="M29" s="13"/>
      <c r="N29" s="13"/>
      <c r="O29" s="13"/>
      <c r="P29" s="13">
        <v>2</v>
      </c>
      <c r="Q29" s="29">
        <f>E29*0.3+(F29+G29+H29)*0.15+(I29+J29+K29+L29)*0.35+(M29+N29+O29)*0.2+P29*0.2</f>
        <v>36.1122727272727</v>
      </c>
      <c r="R29" s="13">
        <v>24</v>
      </c>
      <c r="S29" s="13"/>
    </row>
    <row r="30" ht="15" spans="1:19">
      <c r="A30" s="13">
        <v>25</v>
      </c>
      <c r="B30" s="13" t="s">
        <v>44</v>
      </c>
      <c r="C30" s="14" t="s">
        <v>75</v>
      </c>
      <c r="D30" s="14" t="s">
        <v>76</v>
      </c>
      <c r="E30" s="15">
        <v>83.555</v>
      </c>
      <c r="F30" s="16">
        <v>64.5</v>
      </c>
      <c r="G30" s="13"/>
      <c r="H30" s="13"/>
      <c r="I30" s="13"/>
      <c r="J30" s="13"/>
      <c r="K30" s="13"/>
      <c r="L30" s="13"/>
      <c r="M30" s="13"/>
      <c r="N30" s="11"/>
      <c r="O30" s="13">
        <v>0.8</v>
      </c>
      <c r="P30" s="13">
        <v>6</v>
      </c>
      <c r="Q30" s="29">
        <f>E30*0.3+(F30+G30+H30)*0.15+(I30+J30+K30+L30)*0.35+(M30+N30+O30)*0.2+P30*0.2</f>
        <v>36.1015</v>
      </c>
      <c r="R30" s="13">
        <v>25</v>
      </c>
      <c r="S30" s="13"/>
    </row>
    <row r="31" ht="15" spans="1:19">
      <c r="A31" s="13">
        <v>26</v>
      </c>
      <c r="B31" s="13" t="s">
        <v>44</v>
      </c>
      <c r="C31" s="14" t="s">
        <v>77</v>
      </c>
      <c r="D31" s="14" t="s">
        <v>78</v>
      </c>
      <c r="E31" s="15">
        <v>86.9181818181818</v>
      </c>
      <c r="F31" s="16">
        <v>64</v>
      </c>
      <c r="G31" s="13"/>
      <c r="H31" s="13"/>
      <c r="I31" s="13"/>
      <c r="J31" s="13"/>
      <c r="K31" s="13"/>
      <c r="L31" s="13"/>
      <c r="M31" s="13"/>
      <c r="N31" s="13"/>
      <c r="O31" s="13"/>
      <c r="P31" s="13">
        <v>2</v>
      </c>
      <c r="Q31" s="29">
        <f>E31*0.3+(F31+G31+H31)*0.15+(I31+J31+K31+L31)*0.35+(M31+N31+O31)*0.2+P31*0.2</f>
        <v>36.0754545454545</v>
      </c>
      <c r="R31" s="13">
        <v>26</v>
      </c>
      <c r="S31" s="13"/>
    </row>
    <row r="32" ht="15" spans="1:19">
      <c r="A32" s="13">
        <v>27</v>
      </c>
      <c r="B32" s="13" t="s">
        <v>44</v>
      </c>
      <c r="C32" s="14" t="s">
        <v>79</v>
      </c>
      <c r="D32" s="14" t="s">
        <v>80</v>
      </c>
      <c r="E32" s="15">
        <v>83.7409090909091</v>
      </c>
      <c r="F32" s="16">
        <v>61.5</v>
      </c>
      <c r="G32" s="13"/>
      <c r="H32" s="13">
        <v>2</v>
      </c>
      <c r="I32" s="13"/>
      <c r="J32" s="13"/>
      <c r="K32" s="13"/>
      <c r="L32" s="13"/>
      <c r="M32" s="13"/>
      <c r="N32" s="11"/>
      <c r="O32" s="13">
        <v>0.45</v>
      </c>
      <c r="P32" s="13">
        <v>6</v>
      </c>
      <c r="Q32" s="29">
        <f>E32*0.3+(F32+G32+H32)*0.15+(I32+J32+K32+L32)*0.35+(M32+N32+O32)*0.2+P32*0.2</f>
        <v>35.9372727272727</v>
      </c>
      <c r="R32" s="13">
        <v>27</v>
      </c>
      <c r="S32" s="13"/>
    </row>
    <row r="33" ht="15" spans="1:19">
      <c r="A33" s="13">
        <v>28</v>
      </c>
      <c r="B33" s="13" t="s">
        <v>44</v>
      </c>
      <c r="C33" s="14" t="s">
        <v>81</v>
      </c>
      <c r="D33" s="14" t="s">
        <v>82</v>
      </c>
      <c r="E33" s="15">
        <v>85.8963636363636</v>
      </c>
      <c r="F33" s="16">
        <v>60.5</v>
      </c>
      <c r="G33" s="13"/>
      <c r="H33" s="13">
        <v>1.5</v>
      </c>
      <c r="I33" s="13"/>
      <c r="J33" s="13"/>
      <c r="K33" s="13"/>
      <c r="L33" s="13"/>
      <c r="M33" s="13"/>
      <c r="N33" s="13"/>
      <c r="O33" s="13"/>
      <c r="P33" s="13">
        <v>4</v>
      </c>
      <c r="Q33" s="29">
        <f>E33*0.3+(F33+G33+H33)*0.15+(I33+J33+K33+L33)*0.35+(M33+N33+O33)*0.2+P33*0.2</f>
        <v>35.8689090909091</v>
      </c>
      <c r="R33" s="13">
        <v>28</v>
      </c>
      <c r="S33" s="13"/>
    </row>
    <row r="34" ht="15" spans="1:19">
      <c r="A34" s="13">
        <v>29</v>
      </c>
      <c r="B34" s="13" t="s">
        <v>44</v>
      </c>
      <c r="C34" s="14" t="s">
        <v>83</v>
      </c>
      <c r="D34" s="14" t="s">
        <v>84</v>
      </c>
      <c r="E34" s="15">
        <v>84.0583333333333</v>
      </c>
      <c r="F34" s="16">
        <v>68</v>
      </c>
      <c r="G34" s="13"/>
      <c r="H34" s="11"/>
      <c r="I34" s="13"/>
      <c r="J34" s="13"/>
      <c r="K34" s="13"/>
      <c r="L34" s="13"/>
      <c r="M34" s="13"/>
      <c r="N34" s="13"/>
      <c r="O34" s="13"/>
      <c r="P34" s="13">
        <v>2</v>
      </c>
      <c r="Q34" s="29">
        <f>E34*0.3+(F34+G34+H34)*0.15+(I34+J34+K34+L34)*0.35+(M34+N34+O34)*0.2+P34*0.2</f>
        <v>35.8175</v>
      </c>
      <c r="R34" s="13">
        <v>29</v>
      </c>
      <c r="S34" s="13"/>
    </row>
    <row r="35" ht="15" spans="1:19">
      <c r="A35" s="13">
        <v>30</v>
      </c>
      <c r="B35" s="13" t="s">
        <v>44</v>
      </c>
      <c r="C35" s="14" t="s">
        <v>85</v>
      </c>
      <c r="D35" s="14" t="s">
        <v>86</v>
      </c>
      <c r="E35" s="15">
        <v>83.2772727272727</v>
      </c>
      <c r="F35" s="16">
        <v>63</v>
      </c>
      <c r="G35" s="13"/>
      <c r="H35" s="13"/>
      <c r="I35" s="13"/>
      <c r="J35" s="13"/>
      <c r="K35" s="13"/>
      <c r="L35" s="13"/>
      <c r="M35" s="13"/>
      <c r="N35" s="13"/>
      <c r="O35" s="13">
        <v>0.35</v>
      </c>
      <c r="P35" s="13">
        <v>6</v>
      </c>
      <c r="Q35" s="29">
        <f>E35*0.3+(F35+G35+H35)*0.15+(I35+J35+K35+L35)*0.35+(M35+N35+O35)*0.2+P35*0.2</f>
        <v>35.7031818181818</v>
      </c>
      <c r="R35" s="13">
        <v>30</v>
      </c>
      <c r="S35" s="13"/>
    </row>
    <row r="36" ht="15" spans="1:19">
      <c r="A36" s="13">
        <v>31</v>
      </c>
      <c r="B36" s="13" t="s">
        <v>44</v>
      </c>
      <c r="C36" s="14" t="s">
        <v>87</v>
      </c>
      <c r="D36" s="14" t="s">
        <v>88</v>
      </c>
      <c r="E36" s="15">
        <v>84.2036363636364</v>
      </c>
      <c r="F36" s="16">
        <v>60.5</v>
      </c>
      <c r="G36" s="13"/>
      <c r="H36" s="13"/>
      <c r="I36" s="13"/>
      <c r="J36" s="13"/>
      <c r="K36" s="13"/>
      <c r="L36" s="13"/>
      <c r="M36" s="13"/>
      <c r="N36" s="13"/>
      <c r="O36" s="13"/>
      <c r="P36" s="13">
        <v>6</v>
      </c>
      <c r="Q36" s="29">
        <f>E36*0.3+(F36+G36+H36)*0.15+(I36+J36+K36+L36)*0.35+(M36+N36+O36)*0.2+P36*0.2</f>
        <v>35.5360909090909</v>
      </c>
      <c r="R36" s="13">
        <v>31</v>
      </c>
      <c r="S36" s="13"/>
    </row>
    <row r="37" ht="15" spans="1:19">
      <c r="A37" s="13">
        <v>32</v>
      </c>
      <c r="B37" s="13" t="s">
        <v>44</v>
      </c>
      <c r="C37" s="14" t="s">
        <v>89</v>
      </c>
      <c r="D37" s="14" t="s">
        <v>90</v>
      </c>
      <c r="E37" s="15">
        <v>85.5218181818182</v>
      </c>
      <c r="F37" s="16">
        <v>62.5</v>
      </c>
      <c r="G37" s="13"/>
      <c r="H37" s="13">
        <v>0.5</v>
      </c>
      <c r="I37" s="13"/>
      <c r="J37" s="13"/>
      <c r="K37" s="13"/>
      <c r="L37" s="13"/>
      <c r="M37" s="13"/>
      <c r="N37" s="13"/>
      <c r="O37" s="13"/>
      <c r="P37" s="13">
        <v>2</v>
      </c>
      <c r="Q37" s="29">
        <f>E37*0.3+(F37+G37+H37)*0.15+(I37+J37+K37+L37)*0.35+(M37+N37+O37)*0.2+P37*0.2</f>
        <v>35.5065454545455</v>
      </c>
      <c r="R37" s="13">
        <v>32</v>
      </c>
      <c r="S37" s="13"/>
    </row>
    <row r="38" ht="15" spans="1:19">
      <c r="A38" s="13">
        <v>33</v>
      </c>
      <c r="B38" s="13" t="s">
        <v>91</v>
      </c>
      <c r="C38" s="14" t="s">
        <v>92</v>
      </c>
      <c r="D38" s="14" t="s">
        <v>93</v>
      </c>
      <c r="E38" s="15">
        <v>84.9109090909091</v>
      </c>
      <c r="F38" s="16">
        <v>60</v>
      </c>
      <c r="G38" s="13"/>
      <c r="H38" s="13">
        <v>1.5</v>
      </c>
      <c r="I38" s="13"/>
      <c r="J38" s="13"/>
      <c r="K38" s="13"/>
      <c r="L38" s="13"/>
      <c r="M38" s="13"/>
      <c r="N38" s="13"/>
      <c r="O38" s="13"/>
      <c r="P38" s="13">
        <v>2</v>
      </c>
      <c r="Q38" s="29">
        <f>E38*0.3+(F38+G38+H38)*0.15+(I38+J38+K38+L38)*0.35+(M38+N38+O38)*0.2+P38*0.2</f>
        <v>35.0982727272727</v>
      </c>
      <c r="R38" s="13">
        <v>33</v>
      </c>
      <c r="S38" s="13"/>
    </row>
    <row r="39" ht="15" spans="1:19">
      <c r="A39" s="13">
        <v>34</v>
      </c>
      <c r="B39" s="13" t="s">
        <v>91</v>
      </c>
      <c r="C39" s="14" t="s">
        <v>94</v>
      </c>
      <c r="D39" s="14" t="s">
        <v>95</v>
      </c>
      <c r="E39" s="15">
        <v>83.7727272727273</v>
      </c>
      <c r="F39" s="16">
        <v>61.5</v>
      </c>
      <c r="G39" s="13"/>
      <c r="H39" s="13">
        <v>2</v>
      </c>
      <c r="I39" s="13"/>
      <c r="J39" s="13"/>
      <c r="K39" s="13"/>
      <c r="L39" s="13"/>
      <c r="M39" s="13"/>
      <c r="N39" s="13"/>
      <c r="O39" s="13"/>
      <c r="P39" s="13">
        <v>2</v>
      </c>
      <c r="Q39" s="29">
        <f>E39*0.3+(F39+G39+H39)*0.15+(I39+J39+K39+L39)*0.35+(M39+N39+O39)*0.2+P39*0.2</f>
        <v>35.0568181818182</v>
      </c>
      <c r="R39" s="13">
        <v>34</v>
      </c>
      <c r="S39" s="13"/>
    </row>
    <row r="40" ht="15" spans="1:19">
      <c r="A40" s="13">
        <v>35</v>
      </c>
      <c r="B40" s="13" t="s">
        <v>91</v>
      </c>
      <c r="C40" s="14" t="s">
        <v>96</v>
      </c>
      <c r="D40" s="14" t="s">
        <v>97</v>
      </c>
      <c r="E40" s="15">
        <v>84.4833333333333</v>
      </c>
      <c r="F40" s="16">
        <v>62</v>
      </c>
      <c r="G40" s="13"/>
      <c r="H40" s="11"/>
      <c r="I40" s="13"/>
      <c r="J40" s="13"/>
      <c r="K40" s="13"/>
      <c r="L40" s="13"/>
      <c r="M40" s="13"/>
      <c r="N40" s="13"/>
      <c r="O40" s="13"/>
      <c r="P40" s="13">
        <v>2</v>
      </c>
      <c r="Q40" s="29">
        <f>E40*0.3+(F40+G40+H40)*0.15+(I40+J40+K40+L40)*0.35+(M40+N40+O40)*0.2+P40*0.2</f>
        <v>35.045</v>
      </c>
      <c r="R40" s="13">
        <v>35</v>
      </c>
      <c r="S40" s="13"/>
    </row>
    <row r="41" ht="15" spans="1:19">
      <c r="A41" s="13">
        <v>36</v>
      </c>
      <c r="B41" s="13" t="s">
        <v>91</v>
      </c>
      <c r="C41" s="14" t="s">
        <v>98</v>
      </c>
      <c r="D41" s="14" t="s">
        <v>99</v>
      </c>
      <c r="E41" s="15">
        <v>84.2954545454545</v>
      </c>
      <c r="F41" s="16">
        <v>61</v>
      </c>
      <c r="G41" s="13"/>
      <c r="H41" s="13"/>
      <c r="I41" s="13"/>
      <c r="J41" s="13"/>
      <c r="K41" s="13"/>
      <c r="L41" s="13"/>
      <c r="M41" s="13"/>
      <c r="N41" s="13"/>
      <c r="O41" s="13"/>
      <c r="P41" s="13">
        <v>2</v>
      </c>
      <c r="Q41" s="29">
        <f>E41*0.3+(F41+G41+H41)*0.15+(I41+J41+K41+L41)*0.35+(M41+N41+O41)*0.2+P41*0.2</f>
        <v>34.8386363636363</v>
      </c>
      <c r="R41" s="13">
        <v>36</v>
      </c>
      <c r="S41" s="13"/>
    </row>
    <row r="42" ht="15" spans="1:19">
      <c r="A42" s="13">
        <v>37</v>
      </c>
      <c r="B42" s="13" t="s">
        <v>91</v>
      </c>
      <c r="C42" s="14" t="s">
        <v>100</v>
      </c>
      <c r="D42" s="14" t="s">
        <v>101</v>
      </c>
      <c r="E42" s="15">
        <v>83.8136363636364</v>
      </c>
      <c r="F42" s="16">
        <v>61.5</v>
      </c>
      <c r="G42" s="13"/>
      <c r="H42" s="13"/>
      <c r="I42" s="13"/>
      <c r="J42" s="13"/>
      <c r="K42" s="13"/>
      <c r="L42" s="13"/>
      <c r="M42" s="13"/>
      <c r="N42" s="13"/>
      <c r="O42" s="13"/>
      <c r="P42" s="13">
        <v>2</v>
      </c>
      <c r="Q42" s="29">
        <f>E42*0.3+(F42+G42+H42)*0.15+(I42+J42+K42+L42)*0.35+(M42+N42+O42)*0.2+P42*0.2</f>
        <v>34.7690909090909</v>
      </c>
      <c r="R42" s="13">
        <v>37</v>
      </c>
      <c r="S42" s="13"/>
    </row>
    <row r="43" ht="15" spans="1:19">
      <c r="A43" s="13">
        <v>38</v>
      </c>
      <c r="B43" s="13" t="s">
        <v>91</v>
      </c>
      <c r="C43" s="14" t="s">
        <v>102</v>
      </c>
      <c r="D43" s="14" t="s">
        <v>103</v>
      </c>
      <c r="E43" s="15">
        <v>81.8672727272727</v>
      </c>
      <c r="F43" s="16">
        <v>60</v>
      </c>
      <c r="G43" s="13"/>
      <c r="H43" s="13"/>
      <c r="I43" s="13"/>
      <c r="J43" s="13"/>
      <c r="K43" s="13"/>
      <c r="L43" s="13"/>
      <c r="M43" s="13"/>
      <c r="N43" s="13"/>
      <c r="O43" s="13"/>
      <c r="P43" s="13">
        <v>6</v>
      </c>
      <c r="Q43" s="29">
        <f>E43*0.3+(F43+G43+H43)*0.15+(I43+J43+K43+L43)*0.35+(M43+N43+O43)*0.2+P43*0.2</f>
        <v>34.7601818181818</v>
      </c>
      <c r="R43" s="13">
        <v>38</v>
      </c>
      <c r="S43" s="13"/>
    </row>
    <row r="44" ht="15" spans="1:19">
      <c r="A44" s="13">
        <v>39</v>
      </c>
      <c r="B44" s="13" t="s">
        <v>91</v>
      </c>
      <c r="C44" s="14" t="s">
        <v>104</v>
      </c>
      <c r="D44" s="14" t="s">
        <v>105</v>
      </c>
      <c r="E44" s="15">
        <v>83.55</v>
      </c>
      <c r="F44" s="16">
        <v>61</v>
      </c>
      <c r="G44" s="13"/>
      <c r="H44" s="13"/>
      <c r="I44" s="13"/>
      <c r="J44" s="13"/>
      <c r="K44" s="13"/>
      <c r="L44" s="13"/>
      <c r="M44" s="13"/>
      <c r="N44" s="11"/>
      <c r="O44" s="13"/>
      <c r="P44" s="13">
        <v>2</v>
      </c>
      <c r="Q44" s="29">
        <f>E44*0.3+(F44+G44+H44)*0.15+(I44+J44+K44+L44)*0.35+(M44+N44+O44)*0.2+P44*0.2</f>
        <v>34.615</v>
      </c>
      <c r="R44" s="13">
        <v>39</v>
      </c>
      <c r="S44" s="13"/>
    </row>
    <row r="45" ht="15" spans="1:19">
      <c r="A45" s="13">
        <v>40</v>
      </c>
      <c r="B45" s="13" t="s">
        <v>91</v>
      </c>
      <c r="C45" s="14" t="s">
        <v>106</v>
      </c>
      <c r="D45" s="14" t="s">
        <v>107</v>
      </c>
      <c r="E45" s="15">
        <v>82.2045454545454</v>
      </c>
      <c r="F45" s="16">
        <v>62</v>
      </c>
      <c r="G45" s="13"/>
      <c r="H45" s="13">
        <v>1.5</v>
      </c>
      <c r="I45" s="13"/>
      <c r="J45" s="13"/>
      <c r="K45" s="13"/>
      <c r="L45" s="13"/>
      <c r="M45" s="13"/>
      <c r="N45" s="11"/>
      <c r="O45" s="13"/>
      <c r="P45" s="13">
        <v>2</v>
      </c>
      <c r="Q45" s="29">
        <f>E45*0.3+(F45+G45+H45)*0.15+(I45+J45+K45+L45)*0.35+(M45+N45+O45)*0.2+P45*0.2</f>
        <v>34.5863636363636</v>
      </c>
      <c r="R45" s="13">
        <v>40</v>
      </c>
      <c r="S45" s="13"/>
    </row>
    <row r="46" ht="15" spans="1:19">
      <c r="A46" s="13">
        <v>41</v>
      </c>
      <c r="B46" s="13" t="s">
        <v>91</v>
      </c>
      <c r="C46" s="14" t="s">
        <v>108</v>
      </c>
      <c r="D46" s="14" t="s">
        <v>109</v>
      </c>
      <c r="E46" s="15">
        <v>82.6590909090909</v>
      </c>
      <c r="F46" s="16">
        <v>60.5</v>
      </c>
      <c r="G46" s="13"/>
      <c r="H46" s="11"/>
      <c r="I46" s="13"/>
      <c r="J46" s="13"/>
      <c r="K46" s="13"/>
      <c r="L46" s="13"/>
      <c r="M46" s="13"/>
      <c r="N46" s="11"/>
      <c r="O46" s="13"/>
      <c r="P46" s="13">
        <v>2</v>
      </c>
      <c r="Q46" s="29">
        <f>E46*0.3+(F46+G46+H46)*0.15+(I46+J46+K46+L46)*0.35+(M46+N46+O46)*0.2+P46*0.2</f>
        <v>34.2727272727273</v>
      </c>
      <c r="R46" s="13">
        <v>41</v>
      </c>
      <c r="S46" s="13"/>
    </row>
    <row r="47" s="1" customFormat="1" ht="15" spans="1:19">
      <c r="A47" s="13">
        <v>42</v>
      </c>
      <c r="B47" s="13"/>
      <c r="C47" s="32" t="s">
        <v>110</v>
      </c>
      <c r="D47" s="32" t="s">
        <v>111</v>
      </c>
      <c r="E47" s="33">
        <v>81.2590909090909</v>
      </c>
      <c r="F47" s="34">
        <v>66.5</v>
      </c>
      <c r="G47" s="35"/>
      <c r="H47" s="35">
        <v>2</v>
      </c>
      <c r="I47" s="35"/>
      <c r="J47" s="35"/>
      <c r="K47" s="35"/>
      <c r="L47" s="35"/>
      <c r="M47" s="35"/>
      <c r="N47" s="35"/>
      <c r="O47" s="35">
        <v>1</v>
      </c>
      <c r="P47" s="35">
        <v>6</v>
      </c>
      <c r="Q47" s="42">
        <f>E47*0.3+(F47+G47+H47)*0.15+(I47+J47+K47+L47)*0.35+(M47+N47+O47)*0.2+P47*0.2</f>
        <v>36.0527272727273</v>
      </c>
      <c r="R47" s="13"/>
      <c r="S47" s="13"/>
    </row>
    <row r="48" s="1" customFormat="1" ht="15" spans="1:19">
      <c r="A48" s="13">
        <v>43</v>
      </c>
      <c r="B48" s="13"/>
      <c r="C48" s="32" t="s">
        <v>112</v>
      </c>
      <c r="D48" s="32" t="s">
        <v>113</v>
      </c>
      <c r="E48" s="33">
        <v>82.4772727272727</v>
      </c>
      <c r="F48" s="34">
        <v>60.5</v>
      </c>
      <c r="G48" s="35"/>
      <c r="H48" s="38"/>
      <c r="I48" s="35"/>
      <c r="J48" s="35"/>
      <c r="K48" s="35"/>
      <c r="L48" s="35"/>
      <c r="M48" s="35"/>
      <c r="N48" s="38"/>
      <c r="O48" s="35">
        <v>0.4</v>
      </c>
      <c r="P48" s="35">
        <v>2</v>
      </c>
      <c r="Q48" s="42">
        <f>E48*0.3+(F48+G48+H48)*0.15+(I48+J48+K48+L48)*0.35+(M48+N48+O48)*0.2+P48*0.2</f>
        <v>34.2981818181818</v>
      </c>
      <c r="R48" s="13"/>
      <c r="S48" s="13"/>
    </row>
    <row r="49" s="1" customFormat="1" ht="15" spans="1:19">
      <c r="A49" s="13">
        <v>44</v>
      </c>
      <c r="B49" s="13"/>
      <c r="C49" s="32" t="s">
        <v>114</v>
      </c>
      <c r="D49" s="32" t="s">
        <v>115</v>
      </c>
      <c r="E49" s="33">
        <v>81.1945454545454</v>
      </c>
      <c r="F49" s="34">
        <v>61.5</v>
      </c>
      <c r="G49" s="35"/>
      <c r="H49" s="35"/>
      <c r="I49" s="35"/>
      <c r="J49" s="35"/>
      <c r="K49" s="35"/>
      <c r="L49" s="35"/>
      <c r="M49" s="35"/>
      <c r="N49" s="38"/>
      <c r="O49" s="35"/>
      <c r="P49" s="35">
        <v>2</v>
      </c>
      <c r="Q49" s="42">
        <f>E49*0.3+(F49+G49+H49)*0.15+(I49+J49+K49+L49)*0.35+(M49+N49+O49)*0.2+P49*0.2</f>
        <v>33.9833636363636</v>
      </c>
      <c r="R49" s="13"/>
      <c r="S49" s="13"/>
    </row>
    <row r="50" s="1" customFormat="1" ht="15" spans="1:19">
      <c r="A50" s="13">
        <v>45</v>
      </c>
      <c r="B50" s="13"/>
      <c r="C50" s="32" t="s">
        <v>116</v>
      </c>
      <c r="D50" s="32" t="s">
        <v>117</v>
      </c>
      <c r="E50" s="33">
        <v>79.6454545454546</v>
      </c>
      <c r="F50" s="34">
        <v>62</v>
      </c>
      <c r="G50" s="35"/>
      <c r="H50" s="35"/>
      <c r="I50" s="35"/>
      <c r="J50" s="35"/>
      <c r="K50" s="35"/>
      <c r="L50" s="35"/>
      <c r="M50" s="35"/>
      <c r="N50" s="35"/>
      <c r="O50" s="35"/>
      <c r="P50" s="35">
        <v>2</v>
      </c>
      <c r="Q50" s="42">
        <f>E50*0.3+(F50+G50+H50)*0.15+(I50+J50+K50+L50)*0.35+(M50+N50+O50)*0.2+P50*0.2</f>
        <v>33.5936363636364</v>
      </c>
      <c r="R50" s="13"/>
      <c r="S50" s="13"/>
    </row>
    <row r="51" s="1" customFormat="1" ht="15" spans="1:19">
      <c r="A51" s="13">
        <v>46</v>
      </c>
      <c r="B51" s="13"/>
      <c r="C51" s="32" t="s">
        <v>118</v>
      </c>
      <c r="D51" s="32" t="s">
        <v>119</v>
      </c>
      <c r="E51" s="33">
        <v>81.7590909090909</v>
      </c>
      <c r="F51" s="34">
        <v>51</v>
      </c>
      <c r="G51" s="35"/>
      <c r="H51" s="38"/>
      <c r="I51" s="35"/>
      <c r="J51" s="35"/>
      <c r="K51" s="35"/>
      <c r="L51" s="35"/>
      <c r="M51" s="35"/>
      <c r="N51" s="35"/>
      <c r="O51" s="37"/>
      <c r="P51" s="35">
        <v>6</v>
      </c>
      <c r="Q51" s="42">
        <f>E51*0.3+(F51+G51+H51)*0.15+(I51+J51+K51+L51)*0.35+(M51+N51+O51)*0.2+P51*0.2</f>
        <v>33.3777272727273</v>
      </c>
      <c r="R51" s="13"/>
      <c r="S51" s="13"/>
    </row>
    <row r="52" s="1" customFormat="1" ht="13.5"/>
    <row r="53" ht="13.5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ht="13.5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ht="13.5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ht="13.5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ht="13.5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ht="13.5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ht="13.5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ht="13.5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ht="13.5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ht="13.5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ht="13.5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ht="13.5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ht="13.5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ht="13.5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ht="13.5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ht="13.5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ht="13.5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ht="13.5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ht="13.5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ht="13.5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ht="13.5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ht="13.5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ht="13.5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ht="13.5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ht="13.5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ht="13.5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ht="13.5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ht="13.5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ht="13.5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ht="13.5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ht="13.5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ht="13.5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ht="13.5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ht="13.5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ht="13.5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ht="13.5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ht="13.5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ht="13.5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ht="13.5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ht="13.5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ht="13.5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ht="13.5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ht="13.5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ht="13.5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ht="13.5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ht="13.5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ht="13.5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ht="13.5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ht="13.5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ht="13.5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ht="13.5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ht="13.5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ht="13.5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ht="13.5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ht="13.5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ht="13.5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ht="13.5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ht="13.5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ht="13.5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ht="13.5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ht="13.5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ht="13.5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ht="13.5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ht="13.5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ht="13.5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ht="13.5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ht="13.5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ht="13.5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ht="13.5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ht="13.5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ht="13.5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ht="13.5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ht="13.5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ht="13.5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ht="13.5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ht="13.5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ht="13.5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ht="13.5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ht="13.5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ht="13.5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ht="13.5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ht="13.5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ht="13.5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ht="13.5" spans="1:19">
      <c r="A136"/>
      <c r="B136"/>
      <c r="R136"/>
      <c r="S136"/>
    </row>
    <row r="137" ht="13.5" spans="1:19">
      <c r="A137"/>
      <c r="B137"/>
      <c r="R137"/>
      <c r="S137"/>
    </row>
    <row r="138" ht="13.5" spans="1:19">
      <c r="A138"/>
      <c r="B138"/>
      <c r="R138"/>
      <c r="S138"/>
    </row>
    <row r="139" ht="13.5" spans="1:19">
      <c r="A139"/>
      <c r="B139"/>
      <c r="R139"/>
      <c r="S139"/>
    </row>
    <row r="140" ht="13.5" spans="1:19">
      <c r="A140"/>
      <c r="B140"/>
      <c r="R140"/>
      <c r="S140"/>
    </row>
  </sheetData>
  <sortState caseSensitive="0" columnSort="0" ref="C6:Q51">
    <sortCondition descending="1" ref="Q6:Q51"/>
  </sortState>
  <mergeCells count="13">
    <mergeCell ref="A2:S2"/>
    <mergeCell ref="A3:S3"/>
    <mergeCell ref="F4:H4"/>
    <mergeCell ref="I4:L4"/>
    <mergeCell ref="M4:P4"/>
    <mergeCell ref="A4:A5"/>
    <mergeCell ref="B4:B5"/>
    <mergeCell ref="C4:C5"/>
    <mergeCell ref="D4:D5"/>
    <mergeCell ref="E4:E5"/>
    <mergeCell ref="Q4:Q5"/>
    <mergeCell ref="R4:R5"/>
    <mergeCell ref="S4:S5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98"/>
  <sheetViews>
    <sheetView zoomScale="85" zoomScaleNormal="85" topLeftCell="A71" workbookViewId="0">
      <selection activeCell="G102" sqref="G102"/>
    </sheetView>
  </sheetViews>
  <sheetFormatPr defaultColWidth="8.73333333333333" defaultRowHeight="14.25"/>
  <cols>
    <col min="1" max="1" width="9" style="2" customWidth="1"/>
    <col min="2" max="2" width="9.225" style="2" customWidth="1"/>
    <col min="3" max="3" width="14.4416666666667" style="2" customWidth="1"/>
    <col min="4" max="4" width="18.225" style="2" customWidth="1"/>
    <col min="5" max="5" width="12.4416666666667" style="3" customWidth="1"/>
    <col min="6" max="6" width="9.10833333333333" style="2" customWidth="1"/>
    <col min="7" max="7" width="8.225" style="2" customWidth="1"/>
    <col min="8" max="14" width="9" style="2"/>
    <col min="15" max="15" width="15.6416666666667" style="2" customWidth="1"/>
    <col min="16" max="16" width="11.4416666666667" style="2" customWidth="1"/>
    <col min="17" max="17" width="19.6666666666667" style="4" customWidth="1"/>
    <col min="18" max="18" width="8.775" style="2" customWidth="1"/>
    <col min="19" max="19" width="28.5583333333333" style="2" customWidth="1"/>
  </cols>
  <sheetData>
    <row r="1" spans="1:1">
      <c r="A1" s="2" t="s">
        <v>0</v>
      </c>
    </row>
    <row r="2" ht="18.75" spans="1:19">
      <c r="A2" s="5" t="s">
        <v>120</v>
      </c>
      <c r="B2" s="6"/>
      <c r="C2" s="6"/>
      <c r="D2" s="6"/>
      <c r="E2" s="7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26"/>
      <c r="R2" s="6"/>
      <c r="S2" s="6"/>
    </row>
    <row r="3" ht="18.75" spans="1:19">
      <c r="A3" s="8" t="s">
        <v>2</v>
      </c>
      <c r="B3" s="9"/>
      <c r="C3" s="9"/>
      <c r="D3" s="9"/>
      <c r="E3" s="10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27"/>
      <c r="R3" s="9"/>
      <c r="S3" s="9"/>
    </row>
    <row r="4" ht="13.5" spans="1:19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1" t="s">
        <v>8</v>
      </c>
      <c r="G4" s="11"/>
      <c r="H4" s="11"/>
      <c r="I4" s="23" t="s">
        <v>9</v>
      </c>
      <c r="J4" s="24"/>
      <c r="K4" s="24"/>
      <c r="L4" s="25"/>
      <c r="M4" s="11" t="s">
        <v>10</v>
      </c>
      <c r="N4" s="11"/>
      <c r="O4" s="11"/>
      <c r="P4" s="11"/>
      <c r="Q4" s="28" t="s">
        <v>11</v>
      </c>
      <c r="R4" s="11" t="s">
        <v>12</v>
      </c>
      <c r="S4" s="11" t="s">
        <v>13</v>
      </c>
    </row>
    <row r="5" ht="27" spans="1:19">
      <c r="A5" s="11"/>
      <c r="B5" s="11"/>
      <c r="C5" s="11"/>
      <c r="D5" s="11"/>
      <c r="E5" s="12"/>
      <c r="F5" s="11" t="s">
        <v>14</v>
      </c>
      <c r="G5" s="11" t="s">
        <v>15</v>
      </c>
      <c r="H5" s="11" t="s">
        <v>16</v>
      </c>
      <c r="I5" s="11" t="s">
        <v>17</v>
      </c>
      <c r="J5" s="11" t="s">
        <v>18</v>
      </c>
      <c r="K5" s="11" t="s">
        <v>19</v>
      </c>
      <c r="L5" s="11" t="s">
        <v>20</v>
      </c>
      <c r="M5" s="11" t="s">
        <v>21</v>
      </c>
      <c r="N5" s="11" t="s">
        <v>22</v>
      </c>
      <c r="O5" s="11" t="s">
        <v>23</v>
      </c>
      <c r="P5" s="11" t="s">
        <v>24</v>
      </c>
      <c r="Q5" s="28"/>
      <c r="R5" s="11"/>
      <c r="S5" s="11"/>
    </row>
    <row r="6" ht="15" spans="1:19">
      <c r="A6" s="13">
        <v>1</v>
      </c>
      <c r="B6" s="13" t="s">
        <v>25</v>
      </c>
      <c r="C6" s="14" t="s">
        <v>121</v>
      </c>
      <c r="D6" s="14" t="s">
        <v>122</v>
      </c>
      <c r="E6" s="15">
        <v>86.8</v>
      </c>
      <c r="F6" s="16">
        <v>68</v>
      </c>
      <c r="G6" s="13"/>
      <c r="H6" s="13">
        <v>3</v>
      </c>
      <c r="I6" s="13"/>
      <c r="J6" s="13"/>
      <c r="K6" s="13"/>
      <c r="L6" s="13"/>
      <c r="M6" s="13"/>
      <c r="N6" s="13">
        <v>22.5</v>
      </c>
      <c r="O6" s="13">
        <v>2</v>
      </c>
      <c r="P6" s="13">
        <v>6</v>
      </c>
      <c r="Q6" s="29">
        <f t="shared" ref="Q6:Q27" si="0">E6*0.3+(F6+G6+H6)*0.15+(I6+J6+K6+L6)*0.25+(M6+N6+O6)*0.3+P6*0.3</f>
        <v>45.84</v>
      </c>
      <c r="R6" s="13">
        <v>1</v>
      </c>
      <c r="S6" s="13"/>
    </row>
    <row r="7" ht="15" spans="1:19">
      <c r="A7" s="13">
        <v>2</v>
      </c>
      <c r="B7" s="13" t="s">
        <v>25</v>
      </c>
      <c r="C7" s="14" t="s">
        <v>123</v>
      </c>
      <c r="D7" s="14" t="s">
        <v>124</v>
      </c>
      <c r="E7" s="17">
        <v>86.475</v>
      </c>
      <c r="F7" s="16">
        <v>63</v>
      </c>
      <c r="G7" s="11"/>
      <c r="H7" s="11">
        <v>2</v>
      </c>
      <c r="I7" s="11"/>
      <c r="J7" s="11"/>
      <c r="K7" s="11"/>
      <c r="L7" s="11"/>
      <c r="M7" s="11"/>
      <c r="N7" s="11">
        <v>15</v>
      </c>
      <c r="O7" s="11">
        <v>2</v>
      </c>
      <c r="P7" s="13">
        <v>6</v>
      </c>
      <c r="Q7" s="29">
        <f>E7*0.3+(F7+G7+H7)*0.15+(I7+J7+K7+L7)*0.25+(M7+N7+O7)*0.3+P7*0.3</f>
        <v>42.5925</v>
      </c>
      <c r="R7" s="13">
        <v>2</v>
      </c>
      <c r="S7" s="13"/>
    </row>
    <row r="8" ht="15" spans="1:19">
      <c r="A8" s="13">
        <v>3</v>
      </c>
      <c r="B8" s="13" t="s">
        <v>25</v>
      </c>
      <c r="C8" s="14" t="s">
        <v>125</v>
      </c>
      <c r="D8" s="14" t="s">
        <v>126</v>
      </c>
      <c r="E8" s="17">
        <v>86.8416666666667</v>
      </c>
      <c r="F8" s="16">
        <v>68.5</v>
      </c>
      <c r="G8" s="11"/>
      <c r="H8" s="11">
        <v>3</v>
      </c>
      <c r="I8" s="11"/>
      <c r="J8" s="11"/>
      <c r="K8" s="11">
        <v>10</v>
      </c>
      <c r="L8" s="11"/>
      <c r="M8" s="11"/>
      <c r="N8" s="11"/>
      <c r="O8" s="11">
        <v>5</v>
      </c>
      <c r="P8" s="13">
        <v>6</v>
      </c>
      <c r="Q8" s="29">
        <f>E8*0.3+(F8+G8+H8)*0.15+(I8+J8+K8+L8)*0.25+(M8+N8+O8)*0.3+P8*0.3</f>
        <v>42.5775</v>
      </c>
      <c r="R8" s="13">
        <v>3</v>
      </c>
      <c r="S8" s="13"/>
    </row>
    <row r="9" ht="15" spans="1:19">
      <c r="A9" s="13">
        <v>4</v>
      </c>
      <c r="B9" s="13" t="s">
        <v>25</v>
      </c>
      <c r="C9" s="14" t="s">
        <v>127</v>
      </c>
      <c r="D9" s="14" t="s">
        <v>128</v>
      </c>
      <c r="E9" s="17">
        <v>85.3666666666667</v>
      </c>
      <c r="F9" s="16">
        <v>67.5</v>
      </c>
      <c r="G9" s="18"/>
      <c r="H9" s="18"/>
      <c r="I9" s="18"/>
      <c r="J9" s="18"/>
      <c r="K9" s="18"/>
      <c r="L9" s="18"/>
      <c r="M9" s="21"/>
      <c r="N9" s="18" t="s">
        <v>129</v>
      </c>
      <c r="O9" s="18"/>
      <c r="P9" s="13">
        <v>6</v>
      </c>
      <c r="Q9" s="29">
        <f>E9*0.3+(F9+G9+H9)*0.15+(I9+J9+K9+L9)*0.25+(M9+N9+O9)*0.3+P9*0.3</f>
        <v>42.035</v>
      </c>
      <c r="R9" s="13">
        <v>4</v>
      </c>
      <c r="S9" s="13"/>
    </row>
    <row r="10" ht="15" spans="1:19">
      <c r="A10" s="13">
        <v>5</v>
      </c>
      <c r="B10" s="13" t="s">
        <v>25</v>
      </c>
      <c r="C10" s="14" t="s">
        <v>130</v>
      </c>
      <c r="D10" s="14" t="s">
        <v>131</v>
      </c>
      <c r="E10" s="17">
        <v>82.3583333333333</v>
      </c>
      <c r="F10" s="16">
        <v>60</v>
      </c>
      <c r="G10" s="11"/>
      <c r="H10" s="11">
        <v>2</v>
      </c>
      <c r="I10" s="11"/>
      <c r="J10" s="11"/>
      <c r="K10" s="11"/>
      <c r="L10" s="11"/>
      <c r="M10" s="11"/>
      <c r="N10" s="11">
        <v>20</v>
      </c>
      <c r="O10" s="11"/>
      <c r="P10" s="13">
        <v>2</v>
      </c>
      <c r="Q10" s="29">
        <f>E10*0.3+(F10+G10+H10)*0.15+(I10+J10+K10+L10)*0.25+(M10+N10+O10)*0.3+P10*0.3</f>
        <v>40.6075</v>
      </c>
      <c r="R10" s="13">
        <v>5</v>
      </c>
      <c r="S10" s="13"/>
    </row>
    <row r="11" ht="15" spans="1:19">
      <c r="A11" s="13">
        <v>6</v>
      </c>
      <c r="B11" s="13" t="s">
        <v>25</v>
      </c>
      <c r="C11" s="14" t="s">
        <v>132</v>
      </c>
      <c r="D11" s="14" t="s">
        <v>133</v>
      </c>
      <c r="E11" s="15">
        <v>86.5083333333333</v>
      </c>
      <c r="F11" s="16">
        <v>68</v>
      </c>
      <c r="G11" s="13"/>
      <c r="H11" s="13">
        <v>2</v>
      </c>
      <c r="I11" s="13"/>
      <c r="J11" s="13"/>
      <c r="K11" s="13"/>
      <c r="L11" s="13"/>
      <c r="M11" s="13"/>
      <c r="N11" s="13">
        <v>6</v>
      </c>
      <c r="O11" s="13">
        <v>1.3</v>
      </c>
      <c r="P11" s="13">
        <v>6</v>
      </c>
      <c r="Q11" s="29">
        <f>E11*0.3+(F11+G11+H11)*0.15+(I11+J11+K11+L11)*0.25+(M11+N11+O11)*0.3+P11*0.3</f>
        <v>40.4425</v>
      </c>
      <c r="R11" s="13">
        <v>6</v>
      </c>
      <c r="S11" s="13"/>
    </row>
    <row r="12" ht="15" spans="1:19">
      <c r="A12" s="13">
        <v>7</v>
      </c>
      <c r="B12" s="13" t="s">
        <v>25</v>
      </c>
      <c r="C12" s="14" t="s">
        <v>134</v>
      </c>
      <c r="D12" s="14" t="s">
        <v>135</v>
      </c>
      <c r="E12" s="17">
        <v>88.4</v>
      </c>
      <c r="F12" s="16">
        <v>71</v>
      </c>
      <c r="G12" s="18"/>
      <c r="H12" s="18" t="s">
        <v>136</v>
      </c>
      <c r="I12" s="18"/>
      <c r="J12" s="18"/>
      <c r="K12" s="21"/>
      <c r="L12" s="18"/>
      <c r="M12" s="21"/>
      <c r="N12" s="18"/>
      <c r="O12" s="18" t="s">
        <v>137</v>
      </c>
      <c r="P12" s="13">
        <v>6</v>
      </c>
      <c r="Q12" s="29">
        <f>E12*0.3+(F12+G12+H12)*0.15+(I12+J12+K12+L12)*0.25+(M12+N12+O12)*0.3+P12*0.3</f>
        <v>40.32</v>
      </c>
      <c r="R12" s="13">
        <v>7</v>
      </c>
      <c r="S12" s="13"/>
    </row>
    <row r="13" ht="15" spans="1:19">
      <c r="A13" s="13">
        <v>8</v>
      </c>
      <c r="B13" s="13" t="s">
        <v>25</v>
      </c>
      <c r="C13" s="14" t="s">
        <v>138</v>
      </c>
      <c r="D13" s="14" t="s">
        <v>139</v>
      </c>
      <c r="E13" s="17">
        <v>86.075</v>
      </c>
      <c r="F13" s="16">
        <v>65</v>
      </c>
      <c r="G13" s="11"/>
      <c r="H13" s="11"/>
      <c r="I13" s="11"/>
      <c r="J13" s="11"/>
      <c r="K13" s="11"/>
      <c r="L13" s="11"/>
      <c r="M13" s="11"/>
      <c r="N13" s="11">
        <v>7.5</v>
      </c>
      <c r="O13" s="11">
        <v>2.3</v>
      </c>
      <c r="P13" s="13">
        <v>6</v>
      </c>
      <c r="Q13" s="29">
        <f>E13*0.3+(F13+G13+H13)*0.15+(I13+J13+K13+L13)*0.25+(M13+N13+O13)*0.3+P13*0.3</f>
        <v>40.3125</v>
      </c>
      <c r="R13" s="13">
        <v>8</v>
      </c>
      <c r="S13" s="13"/>
    </row>
    <row r="14" ht="15" spans="1:19">
      <c r="A14" s="13">
        <v>9</v>
      </c>
      <c r="B14" s="13" t="s">
        <v>25</v>
      </c>
      <c r="C14" s="14" t="s">
        <v>140</v>
      </c>
      <c r="D14" s="14" t="s">
        <v>141</v>
      </c>
      <c r="E14" s="15">
        <v>91.0583333333333</v>
      </c>
      <c r="F14" s="16">
        <v>71</v>
      </c>
      <c r="G14" s="13"/>
      <c r="H14" s="13">
        <v>3</v>
      </c>
      <c r="I14" s="13"/>
      <c r="J14" s="13"/>
      <c r="K14" s="13"/>
      <c r="L14" s="13"/>
      <c r="M14" s="13"/>
      <c r="N14" s="13"/>
      <c r="O14" s="13">
        <v>3</v>
      </c>
      <c r="P14" s="13">
        <v>2</v>
      </c>
      <c r="Q14" s="29">
        <f>E14*0.3+(F14+G14+H14)*0.15+(I14+J14+K14+L14)*0.25+(M14+N14+O14)*0.3+P14*0.3</f>
        <v>39.9175</v>
      </c>
      <c r="R14" s="13">
        <v>9</v>
      </c>
      <c r="S14" s="13"/>
    </row>
    <row r="15" ht="15" spans="1:19">
      <c r="A15" s="13">
        <v>10</v>
      </c>
      <c r="B15" s="13" t="s">
        <v>25</v>
      </c>
      <c r="C15" s="14" t="s">
        <v>142</v>
      </c>
      <c r="D15" s="14" t="s">
        <v>143</v>
      </c>
      <c r="E15" s="17">
        <v>84.1466666666667</v>
      </c>
      <c r="F15" s="16">
        <v>62.5</v>
      </c>
      <c r="G15" s="11"/>
      <c r="H15" s="11"/>
      <c r="I15" s="11"/>
      <c r="J15" s="11"/>
      <c r="K15" s="11">
        <v>10</v>
      </c>
      <c r="L15" s="11"/>
      <c r="M15" s="11"/>
      <c r="N15" s="11"/>
      <c r="O15" s="11"/>
      <c r="P15" s="13">
        <v>6</v>
      </c>
      <c r="Q15" s="29">
        <f>E15*0.3+(F15+G15+H15)*0.15+(I15+J15+K15+L15)*0.25+(M15+N15+O15)*0.3+P15*0.3</f>
        <v>38.919</v>
      </c>
      <c r="R15" s="13">
        <v>10</v>
      </c>
      <c r="S15" s="13"/>
    </row>
    <row r="16" ht="15" spans="1:19">
      <c r="A16" s="13">
        <v>11</v>
      </c>
      <c r="B16" s="13" t="s">
        <v>25</v>
      </c>
      <c r="C16" s="14" t="s">
        <v>144</v>
      </c>
      <c r="D16" s="14" t="s">
        <v>145</v>
      </c>
      <c r="E16" s="15">
        <v>83.7083333333333</v>
      </c>
      <c r="F16" s="15">
        <v>69.5</v>
      </c>
      <c r="G16" s="13"/>
      <c r="H16" s="13">
        <v>3</v>
      </c>
      <c r="I16" s="13"/>
      <c r="J16" s="13"/>
      <c r="K16" s="13"/>
      <c r="L16" s="13"/>
      <c r="M16" s="13"/>
      <c r="N16" s="13"/>
      <c r="O16" s="13">
        <v>3.6</v>
      </c>
      <c r="P16" s="13">
        <v>6</v>
      </c>
      <c r="Q16" s="29">
        <f>E16*0.3+(F16+G16+H16)*0.15+(I16+J16+K16+L16)*0.25+(M16+N16+O16)*0.3+P16*0.3</f>
        <v>38.8675</v>
      </c>
      <c r="R16" s="13">
        <v>11</v>
      </c>
      <c r="S16" s="13"/>
    </row>
    <row r="17" ht="15" spans="1:19">
      <c r="A17" s="13">
        <v>12</v>
      </c>
      <c r="B17" s="13" t="s">
        <v>25</v>
      </c>
      <c r="C17" s="14" t="s">
        <v>146</v>
      </c>
      <c r="D17" s="14" t="s">
        <v>147</v>
      </c>
      <c r="E17" s="15">
        <v>84.325</v>
      </c>
      <c r="F17" s="15">
        <v>65.5</v>
      </c>
      <c r="G17" s="13"/>
      <c r="H17" s="13"/>
      <c r="I17" s="13"/>
      <c r="J17" s="13"/>
      <c r="K17" s="13"/>
      <c r="L17" s="13"/>
      <c r="M17" s="13"/>
      <c r="N17" s="13"/>
      <c r="O17" s="13">
        <v>6.15</v>
      </c>
      <c r="P17" s="13">
        <v>6</v>
      </c>
      <c r="Q17" s="29">
        <f>E17*0.3+(F17+G17+H17)*0.15+(I17+J17+K17+L17)*0.25+(M17+N17+O17)*0.3+P17*0.3</f>
        <v>38.7675</v>
      </c>
      <c r="R17" s="13">
        <v>12</v>
      </c>
      <c r="S17" s="13"/>
    </row>
    <row r="18" ht="15" spans="1:19">
      <c r="A18" s="13">
        <v>13</v>
      </c>
      <c r="B18" s="13" t="s">
        <v>25</v>
      </c>
      <c r="C18" s="14" t="s">
        <v>148</v>
      </c>
      <c r="D18" s="14" t="s">
        <v>149</v>
      </c>
      <c r="E18" s="15">
        <v>87.325</v>
      </c>
      <c r="F18" s="15">
        <v>66.5</v>
      </c>
      <c r="G18" s="19"/>
      <c r="H18" s="19">
        <v>3</v>
      </c>
      <c r="I18" s="19"/>
      <c r="J18" s="19"/>
      <c r="K18" s="11"/>
      <c r="L18" s="11"/>
      <c r="M18" s="11"/>
      <c r="N18" s="11"/>
      <c r="O18" s="11"/>
      <c r="P18" s="19">
        <v>6</v>
      </c>
      <c r="Q18" s="29">
        <f>E18*0.3+(F18+G18+H18)*0.15+(I18+J18+K18+L18)*0.25+(M18+N18+O18)*0.3+P18*0.3</f>
        <v>38.4225</v>
      </c>
      <c r="R18" s="13">
        <v>13</v>
      </c>
      <c r="S18" s="13"/>
    </row>
    <row r="19" ht="15" spans="1:19">
      <c r="A19" s="13">
        <v>14</v>
      </c>
      <c r="B19" s="13" t="s">
        <v>25</v>
      </c>
      <c r="C19" s="14" t="s">
        <v>150</v>
      </c>
      <c r="D19" s="14" t="s">
        <v>151</v>
      </c>
      <c r="E19" s="15">
        <v>87.475</v>
      </c>
      <c r="F19" s="15">
        <v>66</v>
      </c>
      <c r="G19" s="11"/>
      <c r="H19" s="11">
        <v>2</v>
      </c>
      <c r="I19" s="11"/>
      <c r="J19" s="11"/>
      <c r="K19" s="11"/>
      <c r="L19" s="11"/>
      <c r="M19" s="11"/>
      <c r="N19" s="11"/>
      <c r="O19" s="11"/>
      <c r="P19" s="13">
        <v>6</v>
      </c>
      <c r="Q19" s="29">
        <f>E19*0.3+(F19+G19+H19)*0.15+(I19+J19+K19+L19)*0.25+(M19+N19+O19)*0.3+P19*0.3</f>
        <v>38.2425</v>
      </c>
      <c r="R19" s="13">
        <v>14</v>
      </c>
      <c r="S19" s="13"/>
    </row>
    <row r="20" ht="15" spans="1:19">
      <c r="A20" s="13">
        <v>15</v>
      </c>
      <c r="B20" s="13" t="s">
        <v>25</v>
      </c>
      <c r="C20" s="14" t="s">
        <v>152</v>
      </c>
      <c r="D20" s="14" t="s">
        <v>153</v>
      </c>
      <c r="E20" s="15">
        <v>88.1333333333333</v>
      </c>
      <c r="F20" s="15">
        <v>64</v>
      </c>
      <c r="G20" s="13"/>
      <c r="H20" s="13"/>
      <c r="I20" s="13"/>
      <c r="J20" s="13"/>
      <c r="K20" s="13"/>
      <c r="L20" s="13"/>
      <c r="M20" s="13"/>
      <c r="N20" s="13"/>
      <c r="O20" s="13">
        <v>1.2</v>
      </c>
      <c r="P20" s="13">
        <v>6</v>
      </c>
      <c r="Q20" s="29">
        <f>E20*0.3+(F20+G20+H20)*0.15+(I20+J20+K20+L20)*0.25+(M20+N20+O20)*0.3+P20*0.3</f>
        <v>38.2</v>
      </c>
      <c r="R20" s="13">
        <v>15</v>
      </c>
      <c r="S20" s="13"/>
    </row>
    <row r="21" ht="15" spans="1:19">
      <c r="A21" s="13">
        <v>16</v>
      </c>
      <c r="B21" s="13" t="s">
        <v>25</v>
      </c>
      <c r="C21" s="14" t="s">
        <v>154</v>
      </c>
      <c r="D21" s="14" t="s">
        <v>155</v>
      </c>
      <c r="E21" s="17">
        <v>87.7583333333333</v>
      </c>
      <c r="F21" s="16">
        <v>63</v>
      </c>
      <c r="G21" s="11"/>
      <c r="H21" s="11">
        <v>2</v>
      </c>
      <c r="I21" s="11"/>
      <c r="J21" s="11"/>
      <c r="K21" s="11"/>
      <c r="L21" s="11"/>
      <c r="M21" s="11"/>
      <c r="N21" s="11"/>
      <c r="O21" s="11"/>
      <c r="P21" s="13">
        <v>6</v>
      </c>
      <c r="Q21" s="29">
        <f>E21*0.3+(F21+G21+H21)*0.15+(I21+J21+K21+L21)*0.25+(M21+N21+O21)*0.3+P21*0.3</f>
        <v>37.8775</v>
      </c>
      <c r="R21" s="13">
        <v>16</v>
      </c>
      <c r="S21" s="13"/>
    </row>
    <row r="22" ht="15" spans="1:19">
      <c r="A22" s="13">
        <v>17</v>
      </c>
      <c r="B22" s="13" t="s">
        <v>25</v>
      </c>
      <c r="C22" s="14" t="s">
        <v>156</v>
      </c>
      <c r="D22" s="14" t="s">
        <v>157</v>
      </c>
      <c r="E22" s="15">
        <v>84.2833333333333</v>
      </c>
      <c r="F22" s="15">
        <v>65</v>
      </c>
      <c r="G22" s="13"/>
      <c r="H22" s="13">
        <v>2</v>
      </c>
      <c r="I22" s="13"/>
      <c r="J22" s="13"/>
      <c r="K22" s="13"/>
      <c r="L22" s="13"/>
      <c r="M22" s="13"/>
      <c r="N22" s="13"/>
      <c r="O22" s="13">
        <v>2.1</v>
      </c>
      <c r="P22" s="13">
        <v>6</v>
      </c>
      <c r="Q22" s="29">
        <f>E22*0.3+(F22+G22+H22)*0.15+(I22+J22+K22+L22)*0.25+(M22+N22+O22)*0.3+P22*0.3</f>
        <v>37.765</v>
      </c>
      <c r="R22" s="13">
        <v>17</v>
      </c>
      <c r="S22" s="13"/>
    </row>
    <row r="23" ht="15" spans="1:19">
      <c r="A23" s="13">
        <v>18</v>
      </c>
      <c r="B23" s="13" t="s">
        <v>25</v>
      </c>
      <c r="C23" s="14" t="s">
        <v>158</v>
      </c>
      <c r="D23" s="14" t="s">
        <v>159</v>
      </c>
      <c r="E23" s="15">
        <v>86.0833333333333</v>
      </c>
      <c r="F23" s="15">
        <v>64.5</v>
      </c>
      <c r="G23" s="19"/>
      <c r="H23" s="19">
        <v>2</v>
      </c>
      <c r="I23" s="19"/>
      <c r="J23" s="19"/>
      <c r="K23" s="11"/>
      <c r="L23" s="11"/>
      <c r="M23" s="11"/>
      <c r="N23" s="11"/>
      <c r="O23" s="11">
        <v>0.5</v>
      </c>
      <c r="P23" s="19">
        <v>6</v>
      </c>
      <c r="Q23" s="29">
        <f>E23*0.3+(F23+G23+H23)*0.15+(I23+J23+K23+L23)*0.25+(M23+N23+O23)*0.3+P23*0.3</f>
        <v>37.75</v>
      </c>
      <c r="R23" s="13">
        <v>18</v>
      </c>
      <c r="S23" s="13"/>
    </row>
    <row r="24" ht="15" spans="1:19">
      <c r="A24" s="13">
        <v>19</v>
      </c>
      <c r="B24" s="13" t="s">
        <v>44</v>
      </c>
      <c r="C24" s="14" t="s">
        <v>160</v>
      </c>
      <c r="D24" s="14" t="s">
        <v>161</v>
      </c>
      <c r="E24" s="15">
        <v>87.6583333333333</v>
      </c>
      <c r="F24" s="15">
        <v>62</v>
      </c>
      <c r="G24" s="13"/>
      <c r="H24" s="13">
        <v>2</v>
      </c>
      <c r="I24" s="13"/>
      <c r="J24" s="13"/>
      <c r="K24" s="13"/>
      <c r="L24" s="13"/>
      <c r="M24" s="13"/>
      <c r="N24" s="13"/>
      <c r="O24" s="13"/>
      <c r="P24" s="13">
        <v>6</v>
      </c>
      <c r="Q24" s="29">
        <f>E24*0.3+(F24+G24+H24)*0.15+(I24+J24+K24+L24)*0.25+(M24+N24+O24)*0.3+P24*0.3</f>
        <v>37.6975</v>
      </c>
      <c r="R24" s="13">
        <v>19</v>
      </c>
      <c r="S24" s="13"/>
    </row>
    <row r="25" ht="15" spans="1:19">
      <c r="A25" s="13">
        <v>20</v>
      </c>
      <c r="B25" s="13" t="s">
        <v>44</v>
      </c>
      <c r="C25" s="14" t="s">
        <v>162</v>
      </c>
      <c r="D25" s="14" t="s">
        <v>163</v>
      </c>
      <c r="E25" s="15">
        <v>86.6916666666667</v>
      </c>
      <c r="F25" s="15">
        <v>66</v>
      </c>
      <c r="G25" s="11"/>
      <c r="H25" s="11">
        <v>2</v>
      </c>
      <c r="I25" s="11"/>
      <c r="J25" s="11"/>
      <c r="K25" s="11"/>
      <c r="L25" s="11"/>
      <c r="M25" s="11"/>
      <c r="N25" s="11"/>
      <c r="O25" s="11">
        <v>2.3</v>
      </c>
      <c r="P25" s="13">
        <v>2</v>
      </c>
      <c r="Q25" s="29">
        <f>E25*0.3+(F25+G25+H25)*0.15+(I25+J25+K25+L25)*0.25+(M25+N25+O25)*0.3+P25*0.3</f>
        <v>37.4975</v>
      </c>
      <c r="R25" s="13">
        <v>20</v>
      </c>
      <c r="S25" s="13"/>
    </row>
    <row r="26" ht="15" spans="1:19">
      <c r="A26" s="13">
        <v>21</v>
      </c>
      <c r="B26" s="13" t="s">
        <v>44</v>
      </c>
      <c r="C26" s="14" t="s">
        <v>164</v>
      </c>
      <c r="D26" s="14" t="s">
        <v>165</v>
      </c>
      <c r="E26" s="17">
        <v>84.375</v>
      </c>
      <c r="F26" s="17">
        <v>65.5</v>
      </c>
      <c r="G26" s="13"/>
      <c r="H26" s="13">
        <v>2</v>
      </c>
      <c r="I26" s="13"/>
      <c r="J26" s="13"/>
      <c r="K26" s="13"/>
      <c r="L26" s="13"/>
      <c r="M26" s="13"/>
      <c r="N26" s="13"/>
      <c r="O26" s="13">
        <v>0.5</v>
      </c>
      <c r="P26" s="13">
        <v>6</v>
      </c>
      <c r="Q26" s="29">
        <f>E26*0.3+(F26+G26+H26)*0.15+(I26+J26+K26+L26)*0.25+(M26+N26+O26)*0.3+P26*0.3</f>
        <v>37.3875</v>
      </c>
      <c r="R26" s="13">
        <v>21</v>
      </c>
      <c r="S26" s="13"/>
    </row>
    <row r="27" ht="15" spans="1:19">
      <c r="A27" s="13">
        <v>22</v>
      </c>
      <c r="B27" s="13" t="s">
        <v>44</v>
      </c>
      <c r="C27" s="14" t="s">
        <v>166</v>
      </c>
      <c r="D27" s="14" t="s">
        <v>167</v>
      </c>
      <c r="E27" s="15">
        <v>84.9833333333333</v>
      </c>
      <c r="F27" s="15">
        <v>63.5</v>
      </c>
      <c r="G27" s="11"/>
      <c r="H27" s="11">
        <v>3</v>
      </c>
      <c r="I27" s="11"/>
      <c r="J27" s="11"/>
      <c r="K27" s="11"/>
      <c r="L27" s="11"/>
      <c r="M27" s="11"/>
      <c r="N27" s="11"/>
      <c r="O27" s="11"/>
      <c r="P27" s="13">
        <v>6</v>
      </c>
      <c r="Q27" s="29">
        <f>E27*0.3+(F27+G27+H27)*0.15+(I27+J27+K27+L27)*0.25+(M27+N27+O27)*0.3+P27*0.3</f>
        <v>37.27</v>
      </c>
      <c r="R27" s="13">
        <v>22</v>
      </c>
      <c r="S27" s="13"/>
    </row>
    <row r="28" ht="15" spans="1:19">
      <c r="A28" s="13">
        <v>23</v>
      </c>
      <c r="B28" s="13" t="s">
        <v>44</v>
      </c>
      <c r="C28" s="14" t="s">
        <v>168</v>
      </c>
      <c r="D28" s="14" t="s">
        <v>169</v>
      </c>
      <c r="E28" s="17">
        <v>88.425</v>
      </c>
      <c r="F28" s="17">
        <v>67</v>
      </c>
      <c r="G28" s="13"/>
      <c r="H28" s="13"/>
      <c r="I28" s="13"/>
      <c r="J28" s="13"/>
      <c r="K28" s="13"/>
      <c r="L28" s="13"/>
      <c r="M28" s="13"/>
      <c r="N28" s="13"/>
      <c r="O28" s="13"/>
      <c r="P28" s="13">
        <v>2</v>
      </c>
      <c r="Q28" s="29">
        <f t="shared" ref="Q28:Q82" si="1">E28*0.3+(F28+G28+H28)*0.15+(I28+J28+K28+L28)*0.25+(M28+N28+O28)*0.3+P28*0.3</f>
        <v>37.1775</v>
      </c>
      <c r="R28" s="13">
        <v>23</v>
      </c>
      <c r="S28" s="13"/>
    </row>
    <row r="29" ht="15" spans="1:19">
      <c r="A29" s="13">
        <v>24</v>
      </c>
      <c r="B29" s="13" t="s">
        <v>44</v>
      </c>
      <c r="C29" s="14" t="s">
        <v>170</v>
      </c>
      <c r="D29" s="14" t="s">
        <v>171</v>
      </c>
      <c r="E29" s="15">
        <v>85.0833333333333</v>
      </c>
      <c r="F29" s="16">
        <v>62</v>
      </c>
      <c r="G29" s="13"/>
      <c r="H29" s="13">
        <v>2</v>
      </c>
      <c r="I29" s="13"/>
      <c r="J29" s="13"/>
      <c r="K29" s="13"/>
      <c r="L29" s="13"/>
      <c r="M29" s="13"/>
      <c r="N29" s="13"/>
      <c r="O29" s="13">
        <v>0.3</v>
      </c>
      <c r="P29" s="13">
        <v>6</v>
      </c>
      <c r="Q29" s="29">
        <f>E29*0.3+(F29+G29+H29)*0.15+(I29+J29+K29+L29)*0.25+(M29+N29+O29)*0.3+P29*0.3</f>
        <v>37.015</v>
      </c>
      <c r="R29" s="13">
        <v>24</v>
      </c>
      <c r="S29" s="13"/>
    </row>
    <row r="30" ht="15" spans="1:19">
      <c r="A30" s="13">
        <v>25</v>
      </c>
      <c r="B30" s="13" t="s">
        <v>44</v>
      </c>
      <c r="C30" s="14" t="s">
        <v>172</v>
      </c>
      <c r="D30" s="14" t="s">
        <v>173</v>
      </c>
      <c r="E30" s="17">
        <v>88.9</v>
      </c>
      <c r="F30" s="17">
        <v>62</v>
      </c>
      <c r="G30" s="13"/>
      <c r="H30" s="13">
        <v>2</v>
      </c>
      <c r="I30" s="13"/>
      <c r="J30" s="13"/>
      <c r="K30" s="13"/>
      <c r="L30" s="13"/>
      <c r="M30" s="13"/>
      <c r="N30" s="13"/>
      <c r="O30" s="13"/>
      <c r="P30" s="13">
        <v>2</v>
      </c>
      <c r="Q30" s="29">
        <f>E30*0.3+(F30+G30+H30)*0.15+(I30+J30+K30+L30)*0.25+(M30+N30+O30)*0.3+P30*0.3</f>
        <v>36.87</v>
      </c>
      <c r="R30" s="13">
        <v>25</v>
      </c>
      <c r="S30" s="13"/>
    </row>
    <row r="31" ht="15" spans="1:19">
      <c r="A31" s="13">
        <v>26</v>
      </c>
      <c r="B31" s="13" t="s">
        <v>44</v>
      </c>
      <c r="C31" s="14" t="s">
        <v>174</v>
      </c>
      <c r="D31" s="14" t="s">
        <v>175</v>
      </c>
      <c r="E31" s="15">
        <v>83.825</v>
      </c>
      <c r="F31" s="15">
        <v>60.5</v>
      </c>
      <c r="G31" s="19"/>
      <c r="H31" s="19">
        <v>2</v>
      </c>
      <c r="I31" s="19"/>
      <c r="J31" s="19"/>
      <c r="K31" s="11"/>
      <c r="L31" s="11">
        <v>5</v>
      </c>
      <c r="M31" s="11"/>
      <c r="N31" s="11"/>
      <c r="O31" s="11">
        <v>1.35</v>
      </c>
      <c r="P31" s="19">
        <v>2</v>
      </c>
      <c r="Q31" s="29">
        <f>E31*0.3+(F31+G31+H31)*0.15+(I31+J31+K31+L31)*0.25+(M31+N31+O31)*0.3+P31*0.3</f>
        <v>36.7775</v>
      </c>
      <c r="R31" s="13">
        <v>26</v>
      </c>
      <c r="S31" s="13"/>
    </row>
    <row r="32" ht="15" spans="1:19">
      <c r="A32" s="13">
        <v>27</v>
      </c>
      <c r="B32" s="13" t="s">
        <v>44</v>
      </c>
      <c r="C32" s="14" t="s">
        <v>176</v>
      </c>
      <c r="D32" s="14" t="s">
        <v>177</v>
      </c>
      <c r="E32" s="17">
        <v>85.3083333333333</v>
      </c>
      <c r="F32" s="16">
        <v>61.5</v>
      </c>
      <c r="G32" s="11"/>
      <c r="H32" s="11"/>
      <c r="I32" s="11"/>
      <c r="J32" s="11"/>
      <c r="K32" s="11"/>
      <c r="L32" s="11"/>
      <c r="M32" s="11"/>
      <c r="N32" s="11"/>
      <c r="O32" s="11">
        <v>0.3</v>
      </c>
      <c r="P32" s="13">
        <v>6</v>
      </c>
      <c r="Q32" s="29">
        <f>E32*0.3+(F32+G32+H32)*0.15+(I32+J32+K32+L32)*0.25+(M32+N32+O32)*0.3+P32*0.3</f>
        <v>36.7075</v>
      </c>
      <c r="R32" s="13">
        <v>27</v>
      </c>
      <c r="S32" s="13"/>
    </row>
    <row r="33" ht="15" spans="1:19">
      <c r="A33" s="13">
        <v>28</v>
      </c>
      <c r="B33" s="13" t="s">
        <v>44</v>
      </c>
      <c r="C33" s="14" t="s">
        <v>178</v>
      </c>
      <c r="D33" s="14" t="s">
        <v>179</v>
      </c>
      <c r="E33" s="15">
        <v>88.1583333333333</v>
      </c>
      <c r="F33" s="15">
        <v>62</v>
      </c>
      <c r="G33" s="13"/>
      <c r="H33" s="13">
        <v>2</v>
      </c>
      <c r="I33" s="13"/>
      <c r="J33" s="13"/>
      <c r="K33" s="13"/>
      <c r="L33" s="13"/>
      <c r="M33" s="13"/>
      <c r="N33" s="13"/>
      <c r="O33" s="13"/>
      <c r="P33" s="13">
        <v>2</v>
      </c>
      <c r="Q33" s="29">
        <f>E33*0.3+(F33+G33+H33)*0.15+(I33+J33+K33+L33)*0.25+(M33+N33+O33)*0.3+P33*0.3</f>
        <v>36.6475</v>
      </c>
      <c r="R33" s="13">
        <v>28</v>
      </c>
      <c r="S33" s="13"/>
    </row>
    <row r="34" ht="15" spans="1:19">
      <c r="A34" s="13">
        <v>29</v>
      </c>
      <c r="B34" s="13" t="s">
        <v>44</v>
      </c>
      <c r="C34" s="14" t="s">
        <v>180</v>
      </c>
      <c r="D34" s="14" t="s">
        <v>181</v>
      </c>
      <c r="E34" s="15">
        <v>83.1833333333333</v>
      </c>
      <c r="F34" s="15">
        <v>62.5</v>
      </c>
      <c r="G34" s="13"/>
      <c r="H34" s="13">
        <v>1</v>
      </c>
      <c r="I34" s="13"/>
      <c r="J34" s="13"/>
      <c r="K34" s="13"/>
      <c r="L34" s="13"/>
      <c r="M34" s="13"/>
      <c r="N34" s="13"/>
      <c r="O34" s="13">
        <v>1.2</v>
      </c>
      <c r="P34" s="13">
        <v>6</v>
      </c>
      <c r="Q34" s="29">
        <f>E34*0.3+(F34+G34+H34)*0.15+(I34+J34+K34+L34)*0.25+(M34+N34+O34)*0.3+P34*0.3</f>
        <v>36.64</v>
      </c>
      <c r="R34" s="13">
        <v>29</v>
      </c>
      <c r="S34" s="13"/>
    </row>
    <row r="35" ht="15" spans="1:19">
      <c r="A35" s="13">
        <v>30</v>
      </c>
      <c r="B35" s="13" t="s">
        <v>44</v>
      </c>
      <c r="C35" s="14" t="s">
        <v>182</v>
      </c>
      <c r="D35" s="14" t="s">
        <v>183</v>
      </c>
      <c r="E35" s="15">
        <v>87.55</v>
      </c>
      <c r="F35" s="15">
        <v>63</v>
      </c>
      <c r="G35" s="13"/>
      <c r="H35" s="13">
        <v>2</v>
      </c>
      <c r="I35" s="13"/>
      <c r="J35" s="13"/>
      <c r="K35" s="13"/>
      <c r="L35" s="13"/>
      <c r="M35" s="13"/>
      <c r="N35" s="13"/>
      <c r="O35" s="13"/>
      <c r="P35" s="13">
        <v>2</v>
      </c>
      <c r="Q35" s="29">
        <f>E35*0.3+(F35+G35+H35)*0.15+(I35+J35+K35+L35)*0.25+(M35+N35+O35)*0.3+P35*0.3</f>
        <v>36.615</v>
      </c>
      <c r="R35" s="13">
        <v>30</v>
      </c>
      <c r="S35" s="13"/>
    </row>
    <row r="36" ht="15" spans="1:19">
      <c r="A36" s="13">
        <v>31</v>
      </c>
      <c r="B36" s="13" t="s">
        <v>44</v>
      </c>
      <c r="C36" s="14" t="s">
        <v>184</v>
      </c>
      <c r="D36" s="14" t="s">
        <v>185</v>
      </c>
      <c r="E36" s="17">
        <v>85.5083333333333</v>
      </c>
      <c r="F36" s="17">
        <v>59</v>
      </c>
      <c r="G36" s="11"/>
      <c r="H36" s="11">
        <v>2</v>
      </c>
      <c r="I36" s="11"/>
      <c r="J36" s="11"/>
      <c r="K36" s="11"/>
      <c r="L36" s="11"/>
      <c r="M36" s="11"/>
      <c r="N36" s="11"/>
      <c r="O36" s="11"/>
      <c r="P36" s="13">
        <v>6</v>
      </c>
      <c r="Q36" s="29">
        <f>E36*0.3+(F36+G36+H36)*0.15+(I36+J36+K36+L36)*0.25+(M36+N36+O36)*0.3+P36*0.3</f>
        <v>36.6025</v>
      </c>
      <c r="R36" s="13">
        <v>31</v>
      </c>
      <c r="S36" s="13"/>
    </row>
    <row r="37" ht="15" spans="1:19">
      <c r="A37" s="13">
        <v>32</v>
      </c>
      <c r="B37" s="13" t="s">
        <v>44</v>
      </c>
      <c r="C37" s="14" t="s">
        <v>186</v>
      </c>
      <c r="D37" s="14" t="s">
        <v>187</v>
      </c>
      <c r="E37" s="17">
        <v>88.5166666666667</v>
      </c>
      <c r="F37" s="17">
        <v>62</v>
      </c>
      <c r="G37" s="11"/>
      <c r="H37" s="11"/>
      <c r="I37" s="11"/>
      <c r="J37" s="11"/>
      <c r="K37" s="11"/>
      <c r="L37" s="11"/>
      <c r="M37" s="11"/>
      <c r="N37" s="11"/>
      <c r="O37" s="11">
        <v>0.3</v>
      </c>
      <c r="P37" s="13">
        <v>2</v>
      </c>
      <c r="Q37" s="29">
        <f>E37*0.3+(F37+G37+H37)*0.15+(I37+J37+K37+L37)*0.25+(M37+N37+O37)*0.3+P37*0.3</f>
        <v>36.545</v>
      </c>
      <c r="R37" s="13">
        <v>32</v>
      </c>
      <c r="S37" s="13"/>
    </row>
    <row r="38" ht="15" spans="1:19">
      <c r="A38" s="13">
        <v>33</v>
      </c>
      <c r="B38" s="13" t="s">
        <v>44</v>
      </c>
      <c r="C38" s="14" t="s">
        <v>188</v>
      </c>
      <c r="D38" s="14" t="s">
        <v>189</v>
      </c>
      <c r="E38" s="17">
        <v>83.6583333333333</v>
      </c>
      <c r="F38" s="17">
        <v>63</v>
      </c>
      <c r="G38" s="11"/>
      <c r="H38" s="11"/>
      <c r="I38" s="11"/>
      <c r="J38" s="11"/>
      <c r="K38" s="11"/>
      <c r="L38" s="11"/>
      <c r="M38" s="11"/>
      <c r="N38" s="11"/>
      <c r="O38" s="11">
        <v>0.5</v>
      </c>
      <c r="P38" s="13">
        <v>6</v>
      </c>
      <c r="Q38" s="29">
        <f>E38*0.3+(F38+G38+H38)*0.15+(I38+J38+K38+L38)*0.25+(M38+N38+O38)*0.3+P38*0.3</f>
        <v>36.4975</v>
      </c>
      <c r="R38" s="13">
        <v>33</v>
      </c>
      <c r="S38" s="13"/>
    </row>
    <row r="39" ht="15" spans="1:19">
      <c r="A39" s="13">
        <v>34</v>
      </c>
      <c r="B39" s="13" t="s">
        <v>44</v>
      </c>
      <c r="C39" s="14" t="s">
        <v>190</v>
      </c>
      <c r="D39" s="14" t="s">
        <v>191</v>
      </c>
      <c r="E39" s="20">
        <v>83.3083333333333</v>
      </c>
      <c r="F39" s="16">
        <v>62.5</v>
      </c>
      <c r="G39" s="19"/>
      <c r="H39" s="19">
        <v>2</v>
      </c>
      <c r="I39" s="19"/>
      <c r="J39" s="19"/>
      <c r="K39" s="11"/>
      <c r="L39" s="11"/>
      <c r="M39" s="11"/>
      <c r="N39" s="11"/>
      <c r="O39" s="11"/>
      <c r="P39" s="19">
        <v>6</v>
      </c>
      <c r="Q39" s="29">
        <f>E39*0.3+(F39+G39+H39)*0.15+(I39+J39+K39+L39)*0.25+(M39+N39+O39)*0.3+P39*0.3</f>
        <v>36.4675</v>
      </c>
      <c r="R39" s="13">
        <v>34</v>
      </c>
      <c r="S39" s="13"/>
    </row>
    <row r="40" ht="15" spans="1:19">
      <c r="A40" s="13">
        <v>35</v>
      </c>
      <c r="B40" s="13" t="s">
        <v>44</v>
      </c>
      <c r="C40" s="14" t="s">
        <v>192</v>
      </c>
      <c r="D40" s="14" t="s">
        <v>193</v>
      </c>
      <c r="E40" s="15">
        <v>83.9083333333333</v>
      </c>
      <c r="F40" s="15">
        <v>60.5</v>
      </c>
      <c r="G40" s="11"/>
      <c r="H40" s="11"/>
      <c r="I40" s="11"/>
      <c r="J40" s="11"/>
      <c r="K40" s="11"/>
      <c r="L40" s="11"/>
      <c r="M40" s="11"/>
      <c r="N40" s="11"/>
      <c r="O40" s="11">
        <v>1.35</v>
      </c>
      <c r="P40" s="13">
        <v>6</v>
      </c>
      <c r="Q40" s="29">
        <f>E40*0.3+(F40+G40+H40)*0.15+(I40+J40+K40+L40)*0.25+(M40+N40+O40)*0.3+P40*0.3</f>
        <v>36.4525</v>
      </c>
      <c r="R40" s="13">
        <v>35</v>
      </c>
      <c r="S40" s="13"/>
    </row>
    <row r="41" ht="15" spans="1:19">
      <c r="A41" s="13">
        <v>36</v>
      </c>
      <c r="B41" s="13" t="s">
        <v>44</v>
      </c>
      <c r="C41" s="14" t="s">
        <v>194</v>
      </c>
      <c r="D41" s="14" t="s">
        <v>195</v>
      </c>
      <c r="E41" s="15">
        <v>84.3083333333333</v>
      </c>
      <c r="F41" s="15">
        <v>62</v>
      </c>
      <c r="G41" s="13"/>
      <c r="H41" s="13"/>
      <c r="I41" s="13"/>
      <c r="J41" s="13"/>
      <c r="K41" s="13"/>
      <c r="L41" s="13"/>
      <c r="M41" s="13"/>
      <c r="N41" s="13"/>
      <c r="O41" s="13"/>
      <c r="P41" s="13">
        <v>6</v>
      </c>
      <c r="Q41" s="29">
        <f>E41*0.3+(F41+G41+H41)*0.15+(I41+J41+K41+L41)*0.25+(M41+N41+O41)*0.3+P41*0.3</f>
        <v>36.3925</v>
      </c>
      <c r="R41" s="13">
        <v>36</v>
      </c>
      <c r="S41" s="13"/>
    </row>
    <row r="42" ht="15" spans="1:19">
      <c r="A42" s="13">
        <v>37</v>
      </c>
      <c r="B42" s="13" t="s">
        <v>44</v>
      </c>
      <c r="C42" s="14" t="s">
        <v>196</v>
      </c>
      <c r="D42" s="14" t="s">
        <v>197</v>
      </c>
      <c r="E42" s="17">
        <v>81.1583333333333</v>
      </c>
      <c r="F42" s="16">
        <v>61</v>
      </c>
      <c r="G42" s="11"/>
      <c r="H42" s="11"/>
      <c r="I42" s="11"/>
      <c r="J42" s="11"/>
      <c r="K42" s="11"/>
      <c r="L42" s="11"/>
      <c r="M42" s="11"/>
      <c r="N42" s="11"/>
      <c r="O42" s="11">
        <v>3.5</v>
      </c>
      <c r="P42" s="13">
        <v>6</v>
      </c>
      <c r="Q42" s="29">
        <f>E42*0.3+(F42+G42+H42)*0.15+(I42+J42+K42+L42)*0.25+(M42+N42+O42)*0.3+P42*0.3</f>
        <v>36.3475</v>
      </c>
      <c r="R42" s="13">
        <v>37</v>
      </c>
      <c r="S42" s="13"/>
    </row>
    <row r="43" ht="15" spans="1:19">
      <c r="A43" s="13">
        <v>38</v>
      </c>
      <c r="B43" s="13" t="s">
        <v>44</v>
      </c>
      <c r="C43" s="14" t="s">
        <v>198</v>
      </c>
      <c r="D43" s="14" t="s">
        <v>199</v>
      </c>
      <c r="E43" s="15">
        <v>86.4833333333333</v>
      </c>
      <c r="F43" s="15">
        <v>63.5</v>
      </c>
      <c r="G43" s="11"/>
      <c r="H43" s="11">
        <v>1.5</v>
      </c>
      <c r="I43" s="11"/>
      <c r="J43" s="11"/>
      <c r="K43" s="11"/>
      <c r="L43" s="11"/>
      <c r="M43" s="11"/>
      <c r="N43" s="11"/>
      <c r="O43" s="11"/>
      <c r="P43" s="13">
        <v>2</v>
      </c>
      <c r="Q43" s="29">
        <f>E43*0.3+(F43+G43+H43)*0.15+(I43+J43+K43+L43)*0.25+(M43+N43+O43)*0.3+P43*0.3</f>
        <v>36.295</v>
      </c>
      <c r="R43" s="13">
        <v>38</v>
      </c>
      <c r="S43" s="13"/>
    </row>
    <row r="44" ht="15" spans="1:19">
      <c r="A44" s="13">
        <v>39</v>
      </c>
      <c r="B44" s="13" t="s">
        <v>44</v>
      </c>
      <c r="C44" s="14" t="s">
        <v>200</v>
      </c>
      <c r="D44" s="14" t="s">
        <v>201</v>
      </c>
      <c r="E44" s="15">
        <v>82.8116666666667</v>
      </c>
      <c r="F44" s="15">
        <v>63</v>
      </c>
      <c r="G44" s="19"/>
      <c r="H44" s="19"/>
      <c r="I44" s="19"/>
      <c r="J44" s="19"/>
      <c r="K44" s="11"/>
      <c r="L44" s="11"/>
      <c r="M44" s="11"/>
      <c r="N44" s="11"/>
      <c r="O44" s="11">
        <v>0.5</v>
      </c>
      <c r="P44" s="19">
        <v>6</v>
      </c>
      <c r="Q44" s="29">
        <f>E44*0.3+(F44+G44+H44)*0.15+(I44+J44+K44+L44)*0.25+(M44+N44+O44)*0.3+P44*0.3</f>
        <v>36.2435</v>
      </c>
      <c r="R44" s="13">
        <v>39</v>
      </c>
      <c r="S44" s="13"/>
    </row>
    <row r="45" ht="15" spans="1:19">
      <c r="A45" s="13">
        <v>40</v>
      </c>
      <c r="B45" s="13" t="s">
        <v>44</v>
      </c>
      <c r="C45" s="14" t="s">
        <v>202</v>
      </c>
      <c r="D45" s="14" t="s">
        <v>203</v>
      </c>
      <c r="E45" s="15">
        <v>84.0083333333333</v>
      </c>
      <c r="F45" s="15">
        <v>60.5</v>
      </c>
      <c r="G45" s="13"/>
      <c r="H45" s="13">
        <v>1</v>
      </c>
      <c r="I45" s="13"/>
      <c r="J45" s="13"/>
      <c r="K45" s="13"/>
      <c r="L45" s="13"/>
      <c r="M45" s="13"/>
      <c r="N45" s="13"/>
      <c r="O45" s="13"/>
      <c r="P45" s="13">
        <v>6</v>
      </c>
      <c r="Q45" s="29">
        <f>E45*0.3+(F45+G45+H45)*0.15+(I45+J45+K45+L45)*0.25+(M45+N45+O45)*0.3+P45*0.3</f>
        <v>36.2275</v>
      </c>
      <c r="R45" s="13">
        <v>40</v>
      </c>
      <c r="S45" s="13"/>
    </row>
    <row r="46" ht="15" spans="1:19">
      <c r="A46" s="13">
        <v>41</v>
      </c>
      <c r="B46" s="13" t="s">
        <v>44</v>
      </c>
      <c r="C46" s="14" t="s">
        <v>204</v>
      </c>
      <c r="D46" s="14" t="s">
        <v>205</v>
      </c>
      <c r="E46" s="15">
        <v>83.9166666666667</v>
      </c>
      <c r="F46" s="15">
        <v>60.5</v>
      </c>
      <c r="G46" s="19"/>
      <c r="H46" s="19"/>
      <c r="I46" s="19"/>
      <c r="J46" s="19"/>
      <c r="K46" s="11"/>
      <c r="L46" s="11"/>
      <c r="M46" s="11"/>
      <c r="N46" s="11"/>
      <c r="O46" s="11">
        <v>0.5</v>
      </c>
      <c r="P46" s="19">
        <v>6</v>
      </c>
      <c r="Q46" s="29">
        <f>E46*0.3+(F46+G46+H46)*0.15+(I46+J46+K46+L46)*0.25+(M46+N46+O46)*0.3+P46*0.3</f>
        <v>36.2</v>
      </c>
      <c r="R46" s="13">
        <v>41</v>
      </c>
      <c r="S46" s="13"/>
    </row>
    <row r="47" ht="15" spans="1:19">
      <c r="A47" s="13">
        <v>42</v>
      </c>
      <c r="B47" s="13" t="s">
        <v>44</v>
      </c>
      <c r="C47" s="14" t="s">
        <v>206</v>
      </c>
      <c r="D47" s="14" t="s">
        <v>207</v>
      </c>
      <c r="E47" s="15">
        <v>83.5</v>
      </c>
      <c r="F47" s="16">
        <v>62</v>
      </c>
      <c r="G47" s="13"/>
      <c r="H47" s="13"/>
      <c r="I47" s="13"/>
      <c r="J47" s="13"/>
      <c r="K47" s="13"/>
      <c r="L47" s="13"/>
      <c r="M47" s="13"/>
      <c r="N47" s="13"/>
      <c r="O47" s="13"/>
      <c r="P47" s="13">
        <v>6</v>
      </c>
      <c r="Q47" s="29">
        <f>E47*0.3+(F47+G47+H47)*0.15+(I47+J47+K47+L47)*0.25+(M47+N47+O47)*0.3+P47*0.3</f>
        <v>36.15</v>
      </c>
      <c r="R47" s="13">
        <v>42</v>
      </c>
      <c r="S47" s="13"/>
    </row>
    <row r="48" ht="15" spans="1:19">
      <c r="A48" s="13">
        <v>43</v>
      </c>
      <c r="B48" s="13" t="s">
        <v>44</v>
      </c>
      <c r="C48" s="14" t="s">
        <v>208</v>
      </c>
      <c r="D48" s="14" t="s">
        <v>209</v>
      </c>
      <c r="E48" s="15">
        <v>82.3333333333333</v>
      </c>
      <c r="F48" s="15">
        <v>61</v>
      </c>
      <c r="G48" s="11"/>
      <c r="H48" s="11"/>
      <c r="I48" s="11"/>
      <c r="J48" s="11"/>
      <c r="K48" s="11"/>
      <c r="L48" s="11"/>
      <c r="M48" s="11"/>
      <c r="N48" s="11"/>
      <c r="O48" s="11">
        <v>1.6</v>
      </c>
      <c r="P48" s="13">
        <v>6</v>
      </c>
      <c r="Q48" s="29">
        <f>E48*0.3+(F48+G48+H48)*0.15+(I48+J48+K48+L48)*0.25+(M48+N48+O48)*0.3+P48*0.3</f>
        <v>36.13</v>
      </c>
      <c r="R48" s="13">
        <v>43</v>
      </c>
      <c r="S48" s="13"/>
    </row>
    <row r="49" ht="15" spans="1:19">
      <c r="A49" s="13">
        <v>44</v>
      </c>
      <c r="B49" s="13" t="s">
        <v>44</v>
      </c>
      <c r="C49" s="14" t="s">
        <v>210</v>
      </c>
      <c r="D49" s="14" t="s">
        <v>211</v>
      </c>
      <c r="E49" s="15">
        <v>83.8583333333333</v>
      </c>
      <c r="F49" s="16">
        <v>61</v>
      </c>
      <c r="G49" s="13"/>
      <c r="H49" s="13"/>
      <c r="I49" s="13"/>
      <c r="J49" s="13"/>
      <c r="K49" s="13"/>
      <c r="L49" s="13"/>
      <c r="M49" s="13"/>
      <c r="N49" s="13"/>
      <c r="O49" s="13"/>
      <c r="P49" s="13">
        <v>6</v>
      </c>
      <c r="Q49" s="29">
        <f>E49*0.3+(F49+G49+H49)*0.15+(I49+J49+K49+L49)*0.25+(M49+N49+O49)*0.3+P49*0.3</f>
        <v>36.1075</v>
      </c>
      <c r="R49" s="13">
        <v>44</v>
      </c>
      <c r="S49" s="13"/>
    </row>
    <row r="50" ht="15" spans="1:19">
      <c r="A50" s="13">
        <v>45</v>
      </c>
      <c r="B50" s="13" t="s">
        <v>44</v>
      </c>
      <c r="C50" s="14" t="s">
        <v>212</v>
      </c>
      <c r="D50" s="14" t="s">
        <v>213</v>
      </c>
      <c r="E50" s="17">
        <v>84.0333333333333</v>
      </c>
      <c r="F50" s="17">
        <v>68</v>
      </c>
      <c r="G50" s="21"/>
      <c r="H50" s="18"/>
      <c r="I50" s="18"/>
      <c r="J50" s="18"/>
      <c r="K50" s="18"/>
      <c r="L50" s="18"/>
      <c r="M50" s="21"/>
      <c r="N50" s="18"/>
      <c r="O50" s="18" t="s">
        <v>214</v>
      </c>
      <c r="P50" s="13">
        <v>2</v>
      </c>
      <c r="Q50" s="29">
        <f>E50*0.3+(F50+G50+H50)*0.15+(I50+J50+K50+L50)*0.25+(M50+N50+O50)*0.3+P50*0.3</f>
        <v>36.1</v>
      </c>
      <c r="R50" s="13">
        <v>45</v>
      </c>
      <c r="S50" s="13"/>
    </row>
    <row r="51" ht="15" spans="1:19">
      <c r="A51" s="13">
        <v>46</v>
      </c>
      <c r="B51" s="13" t="s">
        <v>44</v>
      </c>
      <c r="C51" s="14" t="s">
        <v>215</v>
      </c>
      <c r="D51" s="14" t="s">
        <v>216</v>
      </c>
      <c r="E51" s="15">
        <v>87.825</v>
      </c>
      <c r="F51" s="15">
        <v>61</v>
      </c>
      <c r="G51" s="13"/>
      <c r="H51" s="13"/>
      <c r="I51" s="13"/>
      <c r="J51" s="13"/>
      <c r="K51" s="13"/>
      <c r="L51" s="13"/>
      <c r="M51" s="13"/>
      <c r="N51" s="13"/>
      <c r="O51" s="13"/>
      <c r="P51" s="13">
        <v>2</v>
      </c>
      <c r="Q51" s="29">
        <f>E51*0.3+(F51+G51+H51)*0.15+(I51+J51+K51+L51)*0.25+(M51+N51+O51)*0.3+P51*0.3</f>
        <v>36.0975</v>
      </c>
      <c r="R51" s="13">
        <v>46</v>
      </c>
      <c r="S51" s="13"/>
    </row>
    <row r="52" ht="15" spans="1:19">
      <c r="A52" s="13">
        <v>47</v>
      </c>
      <c r="B52" s="13" t="s">
        <v>44</v>
      </c>
      <c r="C52" s="14" t="s">
        <v>217</v>
      </c>
      <c r="D52" s="14" t="s">
        <v>218</v>
      </c>
      <c r="E52" s="15">
        <v>85.76</v>
      </c>
      <c r="F52" s="15">
        <v>64.5</v>
      </c>
      <c r="G52" s="22"/>
      <c r="H52" s="22"/>
      <c r="I52" s="22"/>
      <c r="J52" s="22"/>
      <c r="K52" s="22"/>
      <c r="L52" s="22"/>
      <c r="M52" s="22"/>
      <c r="N52" s="22"/>
      <c r="O52" s="13">
        <v>0.3</v>
      </c>
      <c r="P52" s="13">
        <v>2</v>
      </c>
      <c r="Q52" s="29">
        <f>E52*0.3+(F52+G52+H52)*0.15+(I52+J52+K52+L52)*0.25+(M52+N52+O52)*0.3+P52*0.3</f>
        <v>36.093</v>
      </c>
      <c r="R52" s="13">
        <v>47</v>
      </c>
      <c r="S52" s="13"/>
    </row>
    <row r="53" ht="15" spans="1:19">
      <c r="A53" s="13">
        <v>48</v>
      </c>
      <c r="B53" s="13" t="s">
        <v>44</v>
      </c>
      <c r="C53" s="14" t="s">
        <v>219</v>
      </c>
      <c r="D53" s="14" t="s">
        <v>220</v>
      </c>
      <c r="E53" s="15">
        <v>83.1666666666667</v>
      </c>
      <c r="F53" s="16">
        <v>62</v>
      </c>
      <c r="G53" s="13"/>
      <c r="H53" s="13"/>
      <c r="I53" s="13"/>
      <c r="J53" s="13"/>
      <c r="K53" s="13"/>
      <c r="L53" s="13"/>
      <c r="M53" s="13"/>
      <c r="N53" s="13"/>
      <c r="O53" s="13"/>
      <c r="P53" s="13">
        <v>6</v>
      </c>
      <c r="Q53" s="29">
        <f>E53*0.3+(F53+G53+H53)*0.15+(I53+J53+K53+L53)*0.25+(M53+N53+O53)*0.3+P53*0.3</f>
        <v>36.05</v>
      </c>
      <c r="R53" s="13">
        <v>48</v>
      </c>
      <c r="S53" s="13"/>
    </row>
    <row r="54" ht="15" spans="1:19">
      <c r="A54" s="13">
        <v>49</v>
      </c>
      <c r="B54" s="13" t="s">
        <v>44</v>
      </c>
      <c r="C54" s="14" t="s">
        <v>221</v>
      </c>
      <c r="D54" s="14" t="s">
        <v>222</v>
      </c>
      <c r="E54" s="15">
        <v>85.05</v>
      </c>
      <c r="F54" s="15">
        <v>64</v>
      </c>
      <c r="G54" s="13"/>
      <c r="H54" s="13">
        <v>2</v>
      </c>
      <c r="I54" s="13"/>
      <c r="J54" s="13"/>
      <c r="K54" s="13"/>
      <c r="L54" s="13"/>
      <c r="M54" s="13"/>
      <c r="N54" s="13"/>
      <c r="O54" s="13"/>
      <c r="P54" s="13">
        <v>2</v>
      </c>
      <c r="Q54" s="29">
        <f>E54*0.3+(F54+G54+H54)*0.15+(I54+J54+K54+L54)*0.25+(M54+N54+O54)*0.3+P54*0.3</f>
        <v>36.015</v>
      </c>
      <c r="R54" s="13">
        <v>49</v>
      </c>
      <c r="S54" s="13"/>
    </row>
    <row r="55" ht="15" spans="1:19">
      <c r="A55" s="13">
        <v>50</v>
      </c>
      <c r="B55" s="13" t="s">
        <v>44</v>
      </c>
      <c r="C55" s="14" t="s">
        <v>223</v>
      </c>
      <c r="D55" s="14" t="s">
        <v>224</v>
      </c>
      <c r="E55" s="15">
        <v>82.1083333333333</v>
      </c>
      <c r="F55" s="15">
        <v>61</v>
      </c>
      <c r="G55" s="13"/>
      <c r="H55" s="13"/>
      <c r="I55" s="13"/>
      <c r="J55" s="13"/>
      <c r="K55" s="13"/>
      <c r="L55" s="13"/>
      <c r="M55" s="13"/>
      <c r="N55" s="13"/>
      <c r="O55" s="13">
        <v>1.05</v>
      </c>
      <c r="P55" s="13">
        <v>6</v>
      </c>
      <c r="Q55" s="29">
        <f>E55*0.3+(F55+G55+H55)*0.15+(I55+J55+K55+L55)*0.25+(M55+N55+O55)*0.3+P55*0.3</f>
        <v>35.8975</v>
      </c>
      <c r="R55" s="13">
        <v>50</v>
      </c>
      <c r="S55" s="13"/>
    </row>
    <row r="56" ht="15" spans="1:19">
      <c r="A56" s="13">
        <v>51</v>
      </c>
      <c r="B56" s="13" t="s">
        <v>44</v>
      </c>
      <c r="C56" s="14" t="s">
        <v>225</v>
      </c>
      <c r="D56" s="14" t="s">
        <v>226</v>
      </c>
      <c r="E56" s="15">
        <v>83.5416666666667</v>
      </c>
      <c r="F56" s="15">
        <v>60</v>
      </c>
      <c r="G56" s="13"/>
      <c r="H56" s="13"/>
      <c r="I56" s="13"/>
      <c r="J56" s="13"/>
      <c r="K56" s="13"/>
      <c r="L56" s="13"/>
      <c r="M56" s="13"/>
      <c r="N56" s="13"/>
      <c r="O56" s="13"/>
      <c r="P56" s="13">
        <v>6</v>
      </c>
      <c r="Q56" s="29">
        <f>E56*0.3+(F56+G56+H56)*0.15+(I56+J56+K56+L56)*0.25+(M56+N56+O56)*0.3+P56*0.3</f>
        <v>35.8625</v>
      </c>
      <c r="R56" s="13">
        <v>51</v>
      </c>
      <c r="S56" s="13"/>
    </row>
    <row r="57" ht="15" spans="1:19">
      <c r="A57" s="13">
        <v>52</v>
      </c>
      <c r="B57" s="13" t="s">
        <v>44</v>
      </c>
      <c r="C57" s="14" t="s">
        <v>227</v>
      </c>
      <c r="D57" s="14" t="s">
        <v>228</v>
      </c>
      <c r="E57" s="15">
        <v>83.125</v>
      </c>
      <c r="F57" s="15">
        <v>60</v>
      </c>
      <c r="G57" s="19"/>
      <c r="H57" s="19"/>
      <c r="I57" s="19"/>
      <c r="J57" s="19"/>
      <c r="K57" s="11"/>
      <c r="L57" s="11"/>
      <c r="M57" s="11"/>
      <c r="N57" s="11"/>
      <c r="O57" s="11"/>
      <c r="P57" s="19">
        <v>6</v>
      </c>
      <c r="Q57" s="29">
        <f>E57*0.3+(F57+G57+H57)*0.15+(I57+J57+K57+L57)*0.25+(M57+N57+O57)*0.3+P57*0.3</f>
        <v>35.7375</v>
      </c>
      <c r="R57" s="13">
        <v>52</v>
      </c>
      <c r="S57" s="11"/>
    </row>
    <row r="58" ht="15" spans="1:19">
      <c r="A58" s="13">
        <v>53</v>
      </c>
      <c r="B58" s="13" t="s">
        <v>44</v>
      </c>
      <c r="C58" s="14" t="s">
        <v>229</v>
      </c>
      <c r="D58" s="14" t="s">
        <v>230</v>
      </c>
      <c r="E58" s="15">
        <v>81.6166666666667</v>
      </c>
      <c r="F58" s="15">
        <v>61</v>
      </c>
      <c r="G58" s="11"/>
      <c r="H58" s="11">
        <v>2</v>
      </c>
      <c r="I58" s="11"/>
      <c r="J58" s="11"/>
      <c r="K58" s="11"/>
      <c r="L58" s="11"/>
      <c r="M58" s="11"/>
      <c r="N58" s="11"/>
      <c r="O58" s="11"/>
      <c r="P58" s="13">
        <v>6</v>
      </c>
      <c r="Q58" s="29">
        <f>E58*0.3+(F58+G58+H58)*0.15+(I58+J58+K58+L58)*0.25+(M58+N58+O58)*0.3+P58*0.3</f>
        <v>35.735</v>
      </c>
      <c r="R58" s="13">
        <v>53</v>
      </c>
      <c r="S58" s="11"/>
    </row>
    <row r="59" ht="15" spans="1:19">
      <c r="A59" s="13">
        <v>54</v>
      </c>
      <c r="B59" s="13" t="s">
        <v>44</v>
      </c>
      <c r="C59" s="14" t="s">
        <v>231</v>
      </c>
      <c r="D59" s="14" t="s">
        <v>232</v>
      </c>
      <c r="E59" s="15">
        <v>84.425</v>
      </c>
      <c r="F59" s="15">
        <v>62.5</v>
      </c>
      <c r="G59" s="18"/>
      <c r="H59" s="18"/>
      <c r="I59" s="18"/>
      <c r="J59" s="18"/>
      <c r="K59" s="18"/>
      <c r="L59" s="18"/>
      <c r="M59" s="21"/>
      <c r="N59" s="18"/>
      <c r="O59" s="18" t="s">
        <v>233</v>
      </c>
      <c r="P59" s="13">
        <v>2</v>
      </c>
      <c r="Q59" s="29">
        <f>E59*0.3+(F59+G59+H59)*0.15+(I59+J59+K59+L59)*0.25+(M59+N59+O59)*0.3+P59*0.3</f>
        <v>35.6625</v>
      </c>
      <c r="R59" s="13">
        <v>54</v>
      </c>
      <c r="S59" s="11"/>
    </row>
    <row r="60" ht="15" spans="1:19">
      <c r="A60" s="13">
        <v>55</v>
      </c>
      <c r="B60" s="13" t="s">
        <v>44</v>
      </c>
      <c r="C60" s="14" t="s">
        <v>234</v>
      </c>
      <c r="D60" s="14" t="s">
        <v>235</v>
      </c>
      <c r="E60" s="15">
        <v>82.1083333333333</v>
      </c>
      <c r="F60" s="15">
        <v>61.5</v>
      </c>
      <c r="G60" s="13"/>
      <c r="H60" s="13"/>
      <c r="I60" s="13"/>
      <c r="J60" s="13"/>
      <c r="K60" s="13"/>
      <c r="L60" s="13"/>
      <c r="M60" s="13"/>
      <c r="N60" s="13"/>
      <c r="O60" s="13"/>
      <c r="P60" s="13">
        <v>6</v>
      </c>
      <c r="Q60" s="29">
        <f>E60*0.3+(F60+G60+H60)*0.15+(I60+J60+K60+L60)*0.25+(M60+N60+O60)*0.3+P60*0.3</f>
        <v>35.6575</v>
      </c>
      <c r="R60" s="13">
        <v>55</v>
      </c>
      <c r="S60" s="11"/>
    </row>
    <row r="61" ht="15" spans="1:19">
      <c r="A61" s="13">
        <v>56</v>
      </c>
      <c r="B61" s="13" t="s">
        <v>44</v>
      </c>
      <c r="C61" s="14" t="s">
        <v>236</v>
      </c>
      <c r="D61" s="14" t="s">
        <v>237</v>
      </c>
      <c r="E61" s="15">
        <v>84.8083333333333</v>
      </c>
      <c r="F61" s="15">
        <v>64</v>
      </c>
      <c r="G61" s="13"/>
      <c r="H61" s="13"/>
      <c r="I61" s="13"/>
      <c r="J61" s="13"/>
      <c r="K61" s="13"/>
      <c r="L61" s="13"/>
      <c r="M61" s="13"/>
      <c r="N61" s="13"/>
      <c r="O61" s="13"/>
      <c r="P61" s="13">
        <v>2</v>
      </c>
      <c r="Q61" s="29">
        <f>E61*0.3+(F61+G61+H61)*0.15+(I61+J61+K61+L61)*0.25+(M61+N61+O61)*0.3+P61*0.3</f>
        <v>35.6425</v>
      </c>
      <c r="R61" s="13">
        <v>56</v>
      </c>
      <c r="S61" s="11"/>
    </row>
    <row r="62" ht="15" spans="1:19">
      <c r="A62" s="13">
        <v>57</v>
      </c>
      <c r="B62" s="13" t="s">
        <v>44</v>
      </c>
      <c r="C62" s="14" t="s">
        <v>238</v>
      </c>
      <c r="D62" s="14" t="s">
        <v>239</v>
      </c>
      <c r="E62" s="15">
        <v>82.675</v>
      </c>
      <c r="F62" s="15">
        <v>66</v>
      </c>
      <c r="G62" s="18"/>
      <c r="H62" s="21">
        <v>2</v>
      </c>
      <c r="I62" s="18"/>
      <c r="J62" s="18"/>
      <c r="K62" s="18"/>
      <c r="L62" s="18"/>
      <c r="M62" s="21"/>
      <c r="N62" s="18"/>
      <c r="O62" s="18"/>
      <c r="P62" s="13">
        <v>2</v>
      </c>
      <c r="Q62" s="29">
        <f>E62*0.3+(F62+G62+H62)*0.15+(I62+J62+K62+L62)*0.25+(M62+N62+O62)*0.3+P62*0.3</f>
        <v>35.6025</v>
      </c>
      <c r="R62" s="13">
        <v>57</v>
      </c>
      <c r="S62" s="11"/>
    </row>
    <row r="63" ht="15" spans="1:19">
      <c r="A63" s="13">
        <v>58</v>
      </c>
      <c r="B63" s="13" t="s">
        <v>44</v>
      </c>
      <c r="C63" s="14" t="s">
        <v>240</v>
      </c>
      <c r="D63" s="14" t="s">
        <v>241</v>
      </c>
      <c r="E63" s="15">
        <v>83.775</v>
      </c>
      <c r="F63" s="15">
        <v>63.5</v>
      </c>
      <c r="G63" s="19"/>
      <c r="H63" s="19">
        <v>2</v>
      </c>
      <c r="I63" s="19"/>
      <c r="J63" s="19"/>
      <c r="K63" s="11"/>
      <c r="L63" s="11"/>
      <c r="M63" s="11"/>
      <c r="N63" s="11"/>
      <c r="O63" s="11"/>
      <c r="P63" s="19">
        <v>2</v>
      </c>
      <c r="Q63" s="29">
        <f>E63*0.3+(F63+G63+H63)*0.15+(I63+J63+K63+L63)*0.25+(M63+N63+O63)*0.3+P63*0.3</f>
        <v>35.5575</v>
      </c>
      <c r="R63" s="13">
        <v>58</v>
      </c>
      <c r="S63" s="11"/>
    </row>
    <row r="64" ht="15" spans="1:19">
      <c r="A64" s="13">
        <v>59</v>
      </c>
      <c r="B64" s="13" t="s">
        <v>44</v>
      </c>
      <c r="C64" s="14" t="s">
        <v>242</v>
      </c>
      <c r="D64" s="14" t="s">
        <v>243</v>
      </c>
      <c r="E64" s="15">
        <v>82.175</v>
      </c>
      <c r="F64" s="15">
        <v>60.5</v>
      </c>
      <c r="G64" s="11"/>
      <c r="H64" s="11"/>
      <c r="I64" s="11"/>
      <c r="J64" s="11"/>
      <c r="K64" s="11"/>
      <c r="L64" s="11"/>
      <c r="M64" s="11"/>
      <c r="N64" s="11"/>
      <c r="O64" s="11"/>
      <c r="P64" s="13">
        <v>6</v>
      </c>
      <c r="Q64" s="29">
        <f>E64*0.3+(F64+G64+H64)*0.15+(I64+J64+K64+L64)*0.25+(M64+N64+O64)*0.3+P64*0.3</f>
        <v>35.5275</v>
      </c>
      <c r="R64" s="13">
        <v>59</v>
      </c>
      <c r="S64" s="11"/>
    </row>
    <row r="65" ht="15" spans="1:19">
      <c r="A65" s="13">
        <v>60</v>
      </c>
      <c r="B65" s="13" t="s">
        <v>44</v>
      </c>
      <c r="C65" s="14" t="s">
        <v>244</v>
      </c>
      <c r="D65" s="14" t="s">
        <v>245</v>
      </c>
      <c r="E65" s="15">
        <v>81.3833333333333</v>
      </c>
      <c r="F65" s="15">
        <v>62</v>
      </c>
      <c r="G65" s="13"/>
      <c r="H65" s="13"/>
      <c r="I65" s="13"/>
      <c r="J65" s="13"/>
      <c r="K65" s="13"/>
      <c r="L65" s="13"/>
      <c r="M65" s="13"/>
      <c r="N65" s="13"/>
      <c r="O65" s="13"/>
      <c r="P65" s="13">
        <v>6</v>
      </c>
      <c r="Q65" s="29">
        <f>E65*0.3+(F65+G65+H65)*0.15+(I65+J65+K65+L65)*0.25+(M65+N65+O65)*0.3+P65*0.3</f>
        <v>35.515</v>
      </c>
      <c r="R65" s="13">
        <v>60</v>
      </c>
      <c r="S65" s="11"/>
    </row>
    <row r="66" ht="15" spans="1:19">
      <c r="A66" s="13">
        <v>61</v>
      </c>
      <c r="B66" s="13" t="s">
        <v>44</v>
      </c>
      <c r="C66" s="14" t="s">
        <v>246</v>
      </c>
      <c r="D66" s="14" t="s">
        <v>247</v>
      </c>
      <c r="E66" s="15">
        <v>85.25</v>
      </c>
      <c r="F66" s="15">
        <v>61.5</v>
      </c>
      <c r="G66" s="11"/>
      <c r="H66" s="11"/>
      <c r="I66" s="11"/>
      <c r="J66" s="11"/>
      <c r="K66" s="11"/>
      <c r="L66" s="11"/>
      <c r="M66" s="11"/>
      <c r="N66" s="11"/>
      <c r="O66" s="11"/>
      <c r="P66" s="13">
        <v>2</v>
      </c>
      <c r="Q66" s="29">
        <f>E66*0.3+(F66+G66+H66)*0.15+(I66+J66+K66+L66)*0.25+(M66+N66+O66)*0.3+P66*0.3</f>
        <v>35.4</v>
      </c>
      <c r="R66" s="13">
        <v>61</v>
      </c>
      <c r="S66" s="11"/>
    </row>
    <row r="67" ht="15" spans="1:19">
      <c r="A67" s="13">
        <v>62</v>
      </c>
      <c r="B67" s="13" t="s">
        <v>44</v>
      </c>
      <c r="C67" s="14" t="s">
        <v>248</v>
      </c>
      <c r="D67" s="14" t="s">
        <v>249</v>
      </c>
      <c r="E67" s="15">
        <v>85.7666666666667</v>
      </c>
      <c r="F67" s="15">
        <v>60</v>
      </c>
      <c r="G67" s="13"/>
      <c r="H67" s="13"/>
      <c r="I67" s="13"/>
      <c r="J67" s="13"/>
      <c r="K67" s="13"/>
      <c r="L67" s="13"/>
      <c r="M67" s="13"/>
      <c r="N67" s="13"/>
      <c r="O67" s="13"/>
      <c r="P67" s="13">
        <v>2</v>
      </c>
      <c r="Q67" s="29">
        <f>E67*0.3+(F67+G67+H67)*0.15+(I67+J67+K67+L67)*0.25+(M67+N67+O67)*0.3+P67*0.3</f>
        <v>35.33</v>
      </c>
      <c r="R67" s="13">
        <v>62</v>
      </c>
      <c r="S67" s="11"/>
    </row>
    <row r="68" ht="15" spans="1:19">
      <c r="A68" s="13">
        <v>63</v>
      </c>
      <c r="B68" s="13" t="s">
        <v>44</v>
      </c>
      <c r="C68" s="14" t="s">
        <v>250</v>
      </c>
      <c r="D68" s="14" t="s">
        <v>251</v>
      </c>
      <c r="E68" s="15">
        <v>83.75</v>
      </c>
      <c r="F68" s="16">
        <v>60.5</v>
      </c>
      <c r="G68" s="13"/>
      <c r="H68" s="13"/>
      <c r="I68" s="13"/>
      <c r="J68" s="13"/>
      <c r="K68" s="13"/>
      <c r="L68" s="13"/>
      <c r="M68" s="13"/>
      <c r="N68" s="13"/>
      <c r="O68" s="13">
        <v>1.5</v>
      </c>
      <c r="P68" s="13">
        <v>2</v>
      </c>
      <c r="Q68" s="29">
        <f>E68*0.3+(F68+G68+H68)*0.15+(I68+J68+K68+L68)*0.25+(M68+N68+O68)*0.3+P68*0.3</f>
        <v>35.25</v>
      </c>
      <c r="R68" s="13">
        <v>63</v>
      </c>
      <c r="S68" s="11"/>
    </row>
    <row r="69" ht="15" spans="1:19">
      <c r="A69" s="13">
        <v>64</v>
      </c>
      <c r="B69" s="13" t="s">
        <v>44</v>
      </c>
      <c r="C69" s="14" t="s">
        <v>252</v>
      </c>
      <c r="D69" s="14" t="s">
        <v>253</v>
      </c>
      <c r="E69" s="15">
        <v>83.875</v>
      </c>
      <c r="F69" s="15">
        <v>63</v>
      </c>
      <c r="G69" s="11"/>
      <c r="H69" s="11"/>
      <c r="I69" s="11"/>
      <c r="J69" s="11"/>
      <c r="K69" s="11"/>
      <c r="L69" s="11"/>
      <c r="M69" s="11"/>
      <c r="N69" s="11"/>
      <c r="O69" s="11"/>
      <c r="P69" s="13">
        <v>2</v>
      </c>
      <c r="Q69" s="29">
        <f>E69*0.3+(F69+G69+H69)*0.15+(I69+J69+K69+L69)*0.25+(M69+N69+O69)*0.3+P69*0.3</f>
        <v>35.2125</v>
      </c>
      <c r="R69" s="13">
        <v>64</v>
      </c>
      <c r="S69" s="11"/>
    </row>
    <row r="70" ht="15" spans="1:19">
      <c r="A70" s="13">
        <v>65</v>
      </c>
      <c r="B70" s="11" t="s">
        <v>91</v>
      </c>
      <c r="C70" s="14" t="s">
        <v>254</v>
      </c>
      <c r="D70" s="14" t="s">
        <v>255</v>
      </c>
      <c r="E70" s="15">
        <v>83.0833333333333</v>
      </c>
      <c r="F70" s="15">
        <v>56.5</v>
      </c>
      <c r="G70" s="13"/>
      <c r="H70" s="13"/>
      <c r="I70" s="13"/>
      <c r="J70" s="13"/>
      <c r="K70" s="13"/>
      <c r="L70" s="13"/>
      <c r="M70" s="13"/>
      <c r="N70" s="13"/>
      <c r="O70" s="13">
        <v>4</v>
      </c>
      <c r="P70" s="13">
        <v>2</v>
      </c>
      <c r="Q70" s="29">
        <f>E70*0.3+(F70+G70+H70)*0.15+(I70+J70+K70+L70)*0.25+(M70+N70+O70)*0.3+P70*0.3</f>
        <v>35.2</v>
      </c>
      <c r="R70" s="13">
        <v>65</v>
      </c>
      <c r="S70" s="11"/>
    </row>
    <row r="71" ht="15" spans="1:19">
      <c r="A71" s="13">
        <v>66</v>
      </c>
      <c r="B71" s="11" t="s">
        <v>91</v>
      </c>
      <c r="C71" s="14" t="s">
        <v>256</v>
      </c>
      <c r="D71" s="14" t="s">
        <v>257</v>
      </c>
      <c r="E71" s="15">
        <v>83.2</v>
      </c>
      <c r="F71" s="15">
        <v>63</v>
      </c>
      <c r="G71" s="11"/>
      <c r="H71" s="11"/>
      <c r="I71" s="11"/>
      <c r="J71" s="11"/>
      <c r="K71" s="11"/>
      <c r="L71" s="11"/>
      <c r="M71" s="11"/>
      <c r="N71" s="11"/>
      <c r="O71" s="11">
        <v>0.5</v>
      </c>
      <c r="P71" s="13">
        <v>2</v>
      </c>
      <c r="Q71" s="29">
        <f>E71*0.3+(F71+G71+H71)*0.15+(I71+J71+K71+L71)*0.25+(M71+N71+O71)*0.3+P71*0.3</f>
        <v>35.16</v>
      </c>
      <c r="R71" s="13">
        <v>66</v>
      </c>
      <c r="S71" s="11"/>
    </row>
    <row r="72" ht="15" spans="1:19">
      <c r="A72" s="13">
        <v>67</v>
      </c>
      <c r="B72" s="11" t="s">
        <v>91</v>
      </c>
      <c r="C72" s="14" t="s">
        <v>258</v>
      </c>
      <c r="D72" s="14" t="s">
        <v>259</v>
      </c>
      <c r="E72" s="17">
        <v>82.2583333333333</v>
      </c>
      <c r="F72" s="16">
        <v>63.5</v>
      </c>
      <c r="G72" s="11"/>
      <c r="H72" s="11">
        <v>2</v>
      </c>
      <c r="I72" s="11"/>
      <c r="J72" s="11"/>
      <c r="K72" s="11"/>
      <c r="L72" s="11"/>
      <c r="M72" s="11"/>
      <c r="N72" s="11"/>
      <c r="O72" s="11"/>
      <c r="P72" s="13">
        <v>2</v>
      </c>
      <c r="Q72" s="29">
        <f>E72*0.3+(F72+G72+H72)*0.15+(I72+J72+K72+L72)*0.25+(M72+N72+O72)*0.3+P72*0.3</f>
        <v>35.1025</v>
      </c>
      <c r="R72" s="13">
        <v>67</v>
      </c>
      <c r="S72" s="11"/>
    </row>
    <row r="73" ht="15" spans="1:19">
      <c r="A73" s="13">
        <v>68</v>
      </c>
      <c r="B73" s="11" t="s">
        <v>91</v>
      </c>
      <c r="C73" s="14" t="s">
        <v>260</v>
      </c>
      <c r="D73" s="14" t="s">
        <v>261</v>
      </c>
      <c r="E73" s="15">
        <v>79.6083333333333</v>
      </c>
      <c r="F73" s="16">
        <v>62.5</v>
      </c>
      <c r="G73" s="13"/>
      <c r="H73" s="13"/>
      <c r="I73" s="13"/>
      <c r="J73" s="13"/>
      <c r="K73" s="13"/>
      <c r="L73" s="13"/>
      <c r="M73" s="13"/>
      <c r="N73" s="13"/>
      <c r="O73" s="13"/>
      <c r="P73" s="13">
        <v>6</v>
      </c>
      <c r="Q73" s="29">
        <f>E73*0.3+(F73+G73+H73)*0.15+(I73+J73+K73+L73)*0.25+(M73+N73+O73)*0.3+P73*0.3</f>
        <v>35.0575</v>
      </c>
      <c r="R73" s="13">
        <v>68</v>
      </c>
      <c r="S73" s="11"/>
    </row>
    <row r="74" ht="15" spans="1:19">
      <c r="A74" s="13">
        <v>69</v>
      </c>
      <c r="B74" s="11" t="s">
        <v>91</v>
      </c>
      <c r="C74" s="14" t="s">
        <v>262</v>
      </c>
      <c r="D74" s="14" t="s">
        <v>263</v>
      </c>
      <c r="E74" s="17">
        <v>83.0166666666667</v>
      </c>
      <c r="F74" s="16">
        <v>61.5</v>
      </c>
      <c r="G74" s="11"/>
      <c r="H74" s="11">
        <v>2</v>
      </c>
      <c r="I74" s="11"/>
      <c r="J74" s="11"/>
      <c r="K74" s="11"/>
      <c r="L74" s="11"/>
      <c r="M74" s="11"/>
      <c r="N74" s="11"/>
      <c r="O74" s="11"/>
      <c r="P74" s="13">
        <v>2</v>
      </c>
      <c r="Q74" s="29">
        <f>E74*0.3+(F74+G74+H74)*0.15+(I74+J74+K74+L74)*0.25+(M74+N74+O74)*0.3+P74*0.3</f>
        <v>35.03</v>
      </c>
      <c r="R74" s="13">
        <v>69</v>
      </c>
      <c r="S74" s="40"/>
    </row>
    <row r="75" ht="15" spans="1:19">
      <c r="A75" s="13">
        <v>70</v>
      </c>
      <c r="B75" s="11" t="s">
        <v>91</v>
      </c>
      <c r="C75" s="14" t="s">
        <v>264</v>
      </c>
      <c r="D75" s="14" t="s">
        <v>265</v>
      </c>
      <c r="E75" s="15">
        <v>82.5333333333333</v>
      </c>
      <c r="F75" s="15">
        <v>56</v>
      </c>
      <c r="G75" s="13"/>
      <c r="H75" s="13"/>
      <c r="I75" s="13"/>
      <c r="J75" s="13"/>
      <c r="K75" s="13"/>
      <c r="L75" s="13"/>
      <c r="M75" s="13"/>
      <c r="N75" s="13"/>
      <c r="O75" s="13"/>
      <c r="P75" s="13">
        <v>6</v>
      </c>
      <c r="Q75" s="29">
        <f>E75*0.3+(F75+G75+H75)*0.15+(I75+J75+K75+L75)*0.25+(M75+N75+O75)*0.3+P75*0.3</f>
        <v>34.96</v>
      </c>
      <c r="R75" s="13">
        <v>70</v>
      </c>
      <c r="S75" s="41"/>
    </row>
    <row r="76" ht="15" spans="1:19">
      <c r="A76" s="13">
        <v>71</v>
      </c>
      <c r="B76" s="11" t="s">
        <v>91</v>
      </c>
      <c r="C76" s="14" t="s">
        <v>266</v>
      </c>
      <c r="D76" s="14" t="s">
        <v>267</v>
      </c>
      <c r="E76" s="15">
        <v>81.9833333333333</v>
      </c>
      <c r="F76" s="15">
        <v>57</v>
      </c>
      <c r="G76" s="13"/>
      <c r="H76" s="13"/>
      <c r="I76" s="13"/>
      <c r="J76" s="13"/>
      <c r="K76" s="13"/>
      <c r="L76" s="13"/>
      <c r="M76" s="13"/>
      <c r="N76" s="13"/>
      <c r="O76" s="13"/>
      <c r="P76" s="13">
        <v>6</v>
      </c>
      <c r="Q76" s="29">
        <f>E76*0.3+(F76+G76+H76)*0.15+(I76+J76+K76+L76)*0.25+(M76+N76+O76)*0.3+P76*0.3</f>
        <v>34.945</v>
      </c>
      <c r="R76" s="13">
        <v>71</v>
      </c>
      <c r="S76" s="41"/>
    </row>
    <row r="77" ht="15" spans="1:19">
      <c r="A77" s="13">
        <v>72</v>
      </c>
      <c r="B77" s="11" t="s">
        <v>91</v>
      </c>
      <c r="C77" s="14" t="s">
        <v>268</v>
      </c>
      <c r="D77" s="14" t="s">
        <v>269</v>
      </c>
      <c r="E77" s="15">
        <v>84.475</v>
      </c>
      <c r="F77" s="16">
        <v>60</v>
      </c>
      <c r="G77" s="13"/>
      <c r="H77" s="13"/>
      <c r="I77" s="13"/>
      <c r="J77" s="13"/>
      <c r="K77" s="13"/>
      <c r="L77" s="13"/>
      <c r="M77" s="13"/>
      <c r="N77" s="13"/>
      <c r="O77" s="13"/>
      <c r="P77" s="13">
        <v>2</v>
      </c>
      <c r="Q77" s="29">
        <f>E77*0.3+(F77+G77+H77)*0.15+(I77+J77+K77+L77)*0.25+(M77+N77+O77)*0.3+P77*0.3</f>
        <v>34.9425</v>
      </c>
      <c r="R77" s="13">
        <v>72</v>
      </c>
      <c r="S77" s="41"/>
    </row>
    <row r="78" ht="15" spans="1:19">
      <c r="A78" s="13">
        <v>73</v>
      </c>
      <c r="B78" s="11" t="s">
        <v>91</v>
      </c>
      <c r="C78" s="14" t="s">
        <v>270</v>
      </c>
      <c r="D78" s="14" t="s">
        <v>271</v>
      </c>
      <c r="E78" s="15">
        <v>83.9666666666667</v>
      </c>
      <c r="F78" s="16">
        <v>60</v>
      </c>
      <c r="G78" s="13"/>
      <c r="H78" s="13"/>
      <c r="I78" s="13"/>
      <c r="J78" s="13"/>
      <c r="K78" s="13"/>
      <c r="L78" s="13"/>
      <c r="M78" s="13"/>
      <c r="N78" s="13"/>
      <c r="O78" s="13"/>
      <c r="P78" s="13">
        <v>2</v>
      </c>
      <c r="Q78" s="29">
        <f>E78*0.3+(F78+G78+H78)*0.15+(I78+J78+K78+L78)*0.25+(M78+N78+O78)*0.3+P78*0.3</f>
        <v>34.79</v>
      </c>
      <c r="R78" s="13">
        <v>73</v>
      </c>
      <c r="S78" s="41"/>
    </row>
    <row r="79" ht="15" spans="1:19">
      <c r="A79" s="13">
        <v>74</v>
      </c>
      <c r="B79" s="11" t="s">
        <v>91</v>
      </c>
      <c r="C79" s="14" t="s">
        <v>272</v>
      </c>
      <c r="D79" s="14" t="s">
        <v>273</v>
      </c>
      <c r="E79" s="15">
        <v>83.1833333333333</v>
      </c>
      <c r="F79" s="16">
        <v>61.5</v>
      </c>
      <c r="G79" s="13"/>
      <c r="H79" s="13"/>
      <c r="I79" s="13"/>
      <c r="J79" s="13"/>
      <c r="K79" s="13"/>
      <c r="L79" s="13"/>
      <c r="M79" s="13"/>
      <c r="N79" s="13"/>
      <c r="O79" s="13"/>
      <c r="P79" s="13">
        <v>2</v>
      </c>
      <c r="Q79" s="29">
        <f>E79*0.3+(F79+G79+H79)*0.15+(I79+J79+K79+L79)*0.25+(M79+N79+O79)*0.3+P79*0.3</f>
        <v>34.78</v>
      </c>
      <c r="R79" s="13">
        <v>74</v>
      </c>
      <c r="S79" s="41"/>
    </row>
    <row r="80" ht="15" spans="1:19">
      <c r="A80" s="13">
        <v>75</v>
      </c>
      <c r="B80" s="11" t="s">
        <v>91</v>
      </c>
      <c r="C80" s="14" t="s">
        <v>274</v>
      </c>
      <c r="D80" s="14" t="s">
        <v>275</v>
      </c>
      <c r="E80" s="15">
        <v>83.3333333333333</v>
      </c>
      <c r="F80" s="15">
        <v>60</v>
      </c>
      <c r="G80" s="11"/>
      <c r="H80" s="11"/>
      <c r="I80" s="11"/>
      <c r="J80" s="11"/>
      <c r="K80" s="11"/>
      <c r="L80" s="11"/>
      <c r="M80" s="11"/>
      <c r="N80" s="11"/>
      <c r="O80" s="11">
        <v>0.5</v>
      </c>
      <c r="P80" s="13">
        <v>2</v>
      </c>
      <c r="Q80" s="29">
        <f>E80*0.3+(F80+G80+H80)*0.15+(I80+J80+K80+L80)*0.25+(M80+N80+O80)*0.3+P80*0.3</f>
        <v>34.75</v>
      </c>
      <c r="R80" s="13">
        <v>75</v>
      </c>
      <c r="S80" s="13"/>
    </row>
    <row r="81" ht="15" spans="1:19">
      <c r="A81" s="13">
        <v>76</v>
      </c>
      <c r="B81" s="11" t="s">
        <v>91</v>
      </c>
      <c r="C81" s="30" t="s">
        <v>276</v>
      </c>
      <c r="D81" s="30" t="s">
        <v>277</v>
      </c>
      <c r="E81" s="15">
        <v>83.8090909090909</v>
      </c>
      <c r="F81" s="31">
        <v>60</v>
      </c>
      <c r="G81" s="13"/>
      <c r="H81" s="13"/>
      <c r="I81" s="13"/>
      <c r="J81" s="13"/>
      <c r="K81" s="13"/>
      <c r="L81" s="13"/>
      <c r="M81" s="13"/>
      <c r="N81" s="13"/>
      <c r="O81" s="13"/>
      <c r="P81" s="13">
        <v>2</v>
      </c>
      <c r="Q81" s="29">
        <f>E81*0.3+(F81+G81+H81)*0.15+(I81+J81+K81+L81)*0.25+(M81+N81+O81)*0.3+P81*0.3</f>
        <v>34.7427272727273</v>
      </c>
      <c r="R81" s="13">
        <v>76</v>
      </c>
      <c r="S81" s="13"/>
    </row>
    <row r="82" ht="15" spans="1:19">
      <c r="A82" s="13">
        <v>77</v>
      </c>
      <c r="B82" s="11" t="s">
        <v>91</v>
      </c>
      <c r="C82" s="14" t="s">
        <v>278</v>
      </c>
      <c r="D82" s="14" t="s">
        <v>279</v>
      </c>
      <c r="E82" s="15">
        <v>83.3083333333333</v>
      </c>
      <c r="F82" s="16">
        <v>61</v>
      </c>
      <c r="G82" s="13"/>
      <c r="H82" s="13"/>
      <c r="I82" s="13"/>
      <c r="J82" s="13"/>
      <c r="K82" s="13"/>
      <c r="L82" s="13"/>
      <c r="M82" s="13"/>
      <c r="N82" s="13"/>
      <c r="O82" s="13"/>
      <c r="P82" s="13">
        <v>2</v>
      </c>
      <c r="Q82" s="29">
        <f>E82*0.3+(F82+G82+H82)*0.15+(I82+J82+K82+L82)*0.25+(M82+N82+O82)*0.3+P82*0.3</f>
        <v>34.7425</v>
      </c>
      <c r="R82" s="13">
        <v>77</v>
      </c>
      <c r="S82" s="13"/>
    </row>
    <row r="83" ht="15" spans="1:19">
      <c r="A83" s="13">
        <v>78</v>
      </c>
      <c r="B83" s="11" t="s">
        <v>91</v>
      </c>
      <c r="C83" s="14" t="s">
        <v>280</v>
      </c>
      <c r="D83" s="14" t="s">
        <v>281</v>
      </c>
      <c r="E83" s="20">
        <v>82.8666666666667</v>
      </c>
      <c r="F83" s="16">
        <v>61</v>
      </c>
      <c r="G83" s="19"/>
      <c r="H83" s="19"/>
      <c r="I83" s="19"/>
      <c r="J83" s="19"/>
      <c r="K83" s="11"/>
      <c r="L83" s="11"/>
      <c r="M83" s="11"/>
      <c r="N83" s="11"/>
      <c r="O83" s="11"/>
      <c r="P83" s="19">
        <v>2</v>
      </c>
      <c r="Q83" s="29">
        <f t="shared" ref="Q83:Q97" si="2">E83*0.3+(F83+G83+H83)*0.15+(I83+J83+K83+L83)*0.25+(M83+N83+O83)*0.3+P83*0.3</f>
        <v>34.61</v>
      </c>
      <c r="R83" s="13">
        <v>78</v>
      </c>
      <c r="S83" s="13"/>
    </row>
    <row r="84" ht="15" spans="1:19">
      <c r="A84" s="13">
        <v>79</v>
      </c>
      <c r="B84" s="11" t="s">
        <v>91</v>
      </c>
      <c r="C84" s="14" t="s">
        <v>282</v>
      </c>
      <c r="D84" s="14" t="s">
        <v>283</v>
      </c>
      <c r="E84" s="15">
        <v>83.4916666666667</v>
      </c>
      <c r="F84" s="15">
        <v>59.5</v>
      </c>
      <c r="G84" s="13"/>
      <c r="H84" s="13"/>
      <c r="I84" s="13"/>
      <c r="J84" s="13"/>
      <c r="K84" s="13"/>
      <c r="L84" s="13"/>
      <c r="M84" s="13"/>
      <c r="N84" s="13"/>
      <c r="O84" s="13"/>
      <c r="P84" s="13">
        <v>2</v>
      </c>
      <c r="Q84" s="29">
        <f>E84*0.3+(F84+G84+H84)*0.15+(I84+J84+K84+L84)*0.25+(M84+N84+O84)*0.3+P84*0.3</f>
        <v>34.5725</v>
      </c>
      <c r="R84" s="13">
        <v>79</v>
      </c>
      <c r="S84" s="13"/>
    </row>
    <row r="85" ht="15" spans="1:19">
      <c r="A85" s="13">
        <v>80</v>
      </c>
      <c r="B85" s="11" t="s">
        <v>91</v>
      </c>
      <c r="C85" s="14" t="s">
        <v>284</v>
      </c>
      <c r="D85" s="14" t="s">
        <v>285</v>
      </c>
      <c r="E85" s="17">
        <v>83.075</v>
      </c>
      <c r="F85" s="16">
        <v>60</v>
      </c>
      <c r="G85" s="11"/>
      <c r="H85" s="11"/>
      <c r="I85" s="11"/>
      <c r="J85" s="11"/>
      <c r="K85" s="11"/>
      <c r="L85" s="11"/>
      <c r="M85" s="11"/>
      <c r="N85" s="11"/>
      <c r="O85" s="11"/>
      <c r="P85" s="13">
        <v>2</v>
      </c>
      <c r="Q85" s="29">
        <f>E85*0.3+(F85+G85+H85)*0.15+(I85+J85+K85+L85)*0.25+(M85+N85+O85)*0.3+P85*0.3</f>
        <v>34.5225</v>
      </c>
      <c r="R85" s="13">
        <v>80</v>
      </c>
      <c r="S85" s="13"/>
    </row>
    <row r="86" ht="15" spans="1:19">
      <c r="A86" s="13">
        <v>81</v>
      </c>
      <c r="B86" s="11" t="s">
        <v>91</v>
      </c>
      <c r="C86" s="14" t="s">
        <v>286</v>
      </c>
      <c r="D86" s="14" t="s">
        <v>287</v>
      </c>
      <c r="E86" s="17">
        <v>82.6916666666667</v>
      </c>
      <c r="F86" s="16">
        <v>60</v>
      </c>
      <c r="G86" s="11"/>
      <c r="H86" s="11"/>
      <c r="I86" s="11"/>
      <c r="J86" s="11"/>
      <c r="K86" s="11"/>
      <c r="L86" s="11"/>
      <c r="M86" s="11"/>
      <c r="N86" s="11"/>
      <c r="O86" s="11"/>
      <c r="P86" s="13">
        <v>2</v>
      </c>
      <c r="Q86" s="29">
        <f>E86*0.3+(F86+G86+H86)*0.15+(I86+J86+K86+L86)*0.25+(M86+N86+O86)*0.3+P86*0.3</f>
        <v>34.4075</v>
      </c>
      <c r="R86" s="13">
        <v>81</v>
      </c>
      <c r="S86" s="13"/>
    </row>
    <row r="87" ht="15" spans="1:19">
      <c r="A87" s="13">
        <v>82</v>
      </c>
      <c r="B87" s="11" t="s">
        <v>91</v>
      </c>
      <c r="C87" s="14" t="s">
        <v>288</v>
      </c>
      <c r="D87" s="14" t="s">
        <v>289</v>
      </c>
      <c r="E87" s="15">
        <v>82.6583333333333</v>
      </c>
      <c r="F87" s="16">
        <v>60</v>
      </c>
      <c r="G87" s="13"/>
      <c r="H87" s="13"/>
      <c r="I87" s="13"/>
      <c r="J87" s="13"/>
      <c r="K87" s="13"/>
      <c r="L87" s="13"/>
      <c r="M87" s="13"/>
      <c r="N87" s="13"/>
      <c r="O87" s="13"/>
      <c r="P87" s="13">
        <v>2</v>
      </c>
      <c r="Q87" s="29">
        <f>E87*0.3+(F87+G87+H87)*0.15+(I87+J87+K87+L87)*0.25+(M87+N87+O87)*0.3+P87*0.3</f>
        <v>34.3975</v>
      </c>
      <c r="R87" s="13">
        <v>82</v>
      </c>
      <c r="S87" s="19"/>
    </row>
    <row r="88" ht="15" spans="1:19">
      <c r="A88" s="13">
        <v>83</v>
      </c>
      <c r="B88" s="11" t="s">
        <v>91</v>
      </c>
      <c r="C88" s="14" t="s">
        <v>290</v>
      </c>
      <c r="D88" s="14" t="s">
        <v>291</v>
      </c>
      <c r="E88" s="17">
        <v>82.1833333333333</v>
      </c>
      <c r="F88" s="16">
        <v>60</v>
      </c>
      <c r="G88" s="11"/>
      <c r="H88" s="11"/>
      <c r="I88" s="11"/>
      <c r="J88" s="11"/>
      <c r="K88" s="11"/>
      <c r="L88" s="11"/>
      <c r="M88" s="11"/>
      <c r="N88" s="11"/>
      <c r="O88" s="11"/>
      <c r="P88" s="13">
        <v>2</v>
      </c>
      <c r="Q88" s="29">
        <f>E88*0.3+(F88+G88+H88)*0.15+(I88+J88+K88+L88)*0.25+(M88+N88+O88)*0.3+P88*0.3</f>
        <v>34.255</v>
      </c>
      <c r="R88" s="13">
        <v>83</v>
      </c>
      <c r="S88" s="19"/>
    </row>
    <row r="89" ht="15" spans="1:19">
      <c r="A89" s="13">
        <v>84</v>
      </c>
      <c r="B89" s="11" t="s">
        <v>91</v>
      </c>
      <c r="C89" s="14" t="s">
        <v>292</v>
      </c>
      <c r="D89" s="14" t="s">
        <v>293</v>
      </c>
      <c r="E89" s="15">
        <v>80.8116666666667</v>
      </c>
      <c r="F89" s="16">
        <v>61.5</v>
      </c>
      <c r="G89" s="13"/>
      <c r="H89" s="13">
        <v>0</v>
      </c>
      <c r="I89" s="13"/>
      <c r="J89" s="13"/>
      <c r="K89" s="13"/>
      <c r="L89" s="13"/>
      <c r="M89" s="13"/>
      <c r="N89" s="13"/>
      <c r="O89" s="13">
        <v>0.5</v>
      </c>
      <c r="P89" s="13">
        <v>2</v>
      </c>
      <c r="Q89" s="29">
        <f>E89*0.3+(F89+G89+H89)*0.15+(I89+J89+K89+L89)*0.25+(M89+N89+O89)*0.3+P89*0.3</f>
        <v>34.2185</v>
      </c>
      <c r="R89" s="13">
        <v>84</v>
      </c>
      <c r="S89" s="19"/>
    </row>
    <row r="90" ht="15" spans="1:19">
      <c r="A90" s="13">
        <v>85</v>
      </c>
      <c r="B90" s="11" t="s">
        <v>91</v>
      </c>
      <c r="C90" s="14" t="s">
        <v>294</v>
      </c>
      <c r="D90" s="14" t="s">
        <v>295</v>
      </c>
      <c r="E90" s="17">
        <v>81.6833333333333</v>
      </c>
      <c r="F90" s="16">
        <v>60</v>
      </c>
      <c r="G90" s="11"/>
      <c r="H90" s="11"/>
      <c r="I90" s="11"/>
      <c r="J90" s="11"/>
      <c r="K90" s="11"/>
      <c r="L90" s="11"/>
      <c r="M90" s="11"/>
      <c r="N90" s="11"/>
      <c r="O90" s="11"/>
      <c r="P90" s="13">
        <v>2</v>
      </c>
      <c r="Q90" s="29">
        <f>E90*0.3+(F90+G90+H90)*0.15+(I90+J90+K90+L90)*0.25+(M90+N90+O90)*0.3+P90*0.3</f>
        <v>34.105</v>
      </c>
      <c r="R90" s="13">
        <v>85</v>
      </c>
      <c r="S90" s="19"/>
    </row>
    <row r="91" ht="15" spans="1:19">
      <c r="A91" s="13">
        <v>86</v>
      </c>
      <c r="B91" s="11" t="s">
        <v>91</v>
      </c>
      <c r="C91" s="14" t="s">
        <v>296</v>
      </c>
      <c r="D91" s="14" t="s">
        <v>297</v>
      </c>
      <c r="E91" s="17">
        <v>82.525</v>
      </c>
      <c r="F91" s="16">
        <v>55.5</v>
      </c>
      <c r="G91" s="11"/>
      <c r="H91" s="11">
        <v>1</v>
      </c>
      <c r="I91" s="11"/>
      <c r="J91" s="11"/>
      <c r="K91" s="11"/>
      <c r="L91" s="11"/>
      <c r="M91" s="11"/>
      <c r="N91" s="11"/>
      <c r="O91" s="11"/>
      <c r="P91" s="13">
        <v>2</v>
      </c>
      <c r="Q91" s="29">
        <f>E91*0.3+(F91+G91+H91)*0.15+(I91+J91+K91+L91)*0.25+(M91+N91+O91)*0.3+P91*0.3</f>
        <v>33.8325</v>
      </c>
      <c r="R91" s="13">
        <v>86</v>
      </c>
      <c r="S91" s="19"/>
    </row>
    <row r="92" s="1" customFormat="1" ht="15" spans="1:19">
      <c r="A92" s="13">
        <v>87</v>
      </c>
      <c r="B92" s="11"/>
      <c r="C92" s="32" t="s">
        <v>298</v>
      </c>
      <c r="D92" s="32" t="s">
        <v>299</v>
      </c>
      <c r="E92" s="33">
        <v>83.0583333333333</v>
      </c>
      <c r="F92" s="34">
        <v>61</v>
      </c>
      <c r="G92" s="35"/>
      <c r="H92" s="35">
        <v>0</v>
      </c>
      <c r="I92" s="35"/>
      <c r="J92" s="35"/>
      <c r="K92" s="35"/>
      <c r="L92" s="35"/>
      <c r="M92" s="35"/>
      <c r="N92" s="35">
        <v>10.5</v>
      </c>
      <c r="O92" s="35"/>
      <c r="P92" s="35">
        <v>2</v>
      </c>
      <c r="Q92" s="42">
        <f>E92*0.3+(F92+G92+H92)*0.15+(I92+J92+K92+L92)*0.25+(M92+N92+O92)*0.3+P92*0.3</f>
        <v>37.8175</v>
      </c>
      <c r="R92" s="13"/>
      <c r="S92" s="19"/>
    </row>
    <row r="93" s="1" customFormat="1" ht="15" spans="1:19">
      <c r="A93" s="13">
        <v>88</v>
      </c>
      <c r="B93" s="11"/>
      <c r="C93" s="32" t="s">
        <v>300</v>
      </c>
      <c r="D93" s="32" t="s">
        <v>301</v>
      </c>
      <c r="E93" s="36">
        <v>83.075</v>
      </c>
      <c r="F93" s="36">
        <v>60</v>
      </c>
      <c r="G93" s="37"/>
      <c r="H93" s="37"/>
      <c r="I93" s="37"/>
      <c r="J93" s="37"/>
      <c r="K93" s="38"/>
      <c r="L93" s="38"/>
      <c r="M93" s="38"/>
      <c r="N93" s="38">
        <v>9</v>
      </c>
      <c r="O93" s="38"/>
      <c r="P93" s="37">
        <v>2</v>
      </c>
      <c r="Q93" s="42">
        <f>E93*0.3+(F93+G93+H93)*0.15+(I93+J93+K93+L93)*0.25+(M93+N93+O93)*0.3+P93*0.3</f>
        <v>37.2225</v>
      </c>
      <c r="R93" s="13"/>
      <c r="S93" s="19"/>
    </row>
    <row r="94" s="1" customFormat="1" ht="15" spans="1:19">
      <c r="A94" s="13">
        <v>89</v>
      </c>
      <c r="B94" s="11"/>
      <c r="C94" s="32" t="s">
        <v>302</v>
      </c>
      <c r="D94" s="32" t="s">
        <v>303</v>
      </c>
      <c r="E94" s="33">
        <v>81.8083333333333</v>
      </c>
      <c r="F94" s="34">
        <v>61.5</v>
      </c>
      <c r="G94" s="35"/>
      <c r="H94" s="35"/>
      <c r="I94" s="35"/>
      <c r="J94" s="35"/>
      <c r="K94" s="35"/>
      <c r="L94" s="35"/>
      <c r="M94" s="35"/>
      <c r="N94" s="35"/>
      <c r="O94" s="39">
        <v>2.4</v>
      </c>
      <c r="P94" s="35">
        <v>2</v>
      </c>
      <c r="Q94" s="42">
        <f>E94*0.3+(F94+G94+H94)*0.15+(I94+J94+K94+L94)*0.25+(M94+N94+O94)*0.3+P94*0.3</f>
        <v>35.0875</v>
      </c>
      <c r="R94" s="13"/>
      <c r="S94" s="19"/>
    </row>
    <row r="95" s="1" customFormat="1" ht="15" spans="1:19">
      <c r="A95" s="13">
        <v>90</v>
      </c>
      <c r="B95" s="11"/>
      <c r="C95" s="32" t="s">
        <v>304</v>
      </c>
      <c r="D95" s="32" t="s">
        <v>305</v>
      </c>
      <c r="E95" s="33">
        <v>82.8166666666667</v>
      </c>
      <c r="F95" s="33">
        <v>60</v>
      </c>
      <c r="G95" s="35"/>
      <c r="H95" s="35"/>
      <c r="I95" s="35"/>
      <c r="J95" s="35"/>
      <c r="K95" s="35"/>
      <c r="L95" s="35"/>
      <c r="M95" s="35"/>
      <c r="N95" s="35"/>
      <c r="O95" s="35">
        <v>1.35</v>
      </c>
      <c r="P95" s="35">
        <v>2</v>
      </c>
      <c r="Q95" s="42">
        <f>E95*0.3+(F95+G95+H95)*0.15+(I95+J95+K95+L95)*0.25+(M95+N95+O95)*0.3+P95*0.3</f>
        <v>34.85</v>
      </c>
      <c r="R95" s="13"/>
      <c r="S95" s="19"/>
    </row>
    <row r="96" s="1" customFormat="1" ht="15" spans="1:19">
      <c r="A96" s="13">
        <v>91</v>
      </c>
      <c r="B96" s="11"/>
      <c r="C96" s="32" t="s">
        <v>306</v>
      </c>
      <c r="D96" s="32" t="s">
        <v>307</v>
      </c>
      <c r="E96" s="33">
        <v>83.75</v>
      </c>
      <c r="F96" s="33">
        <v>51.5</v>
      </c>
      <c r="G96" s="38"/>
      <c r="H96" s="38"/>
      <c r="I96" s="38"/>
      <c r="J96" s="38"/>
      <c r="K96" s="38"/>
      <c r="L96" s="38"/>
      <c r="M96" s="38"/>
      <c r="N96" s="38"/>
      <c r="O96" s="38"/>
      <c r="P96" s="35">
        <v>6</v>
      </c>
      <c r="Q96" s="42">
        <f>E96*0.3+(F96+G96+H96)*0.15+(I96+J96+K96+L96)*0.25+(M96+N96+O96)*0.3+P96*0.3</f>
        <v>34.65</v>
      </c>
      <c r="R96" s="13"/>
      <c r="S96" s="19"/>
    </row>
    <row r="97" s="1" customFormat="1" ht="15" spans="1:19">
      <c r="A97" s="13">
        <v>92</v>
      </c>
      <c r="B97" s="11"/>
      <c r="C97" s="32" t="s">
        <v>308</v>
      </c>
      <c r="D97" s="32" t="s">
        <v>309</v>
      </c>
      <c r="E97" s="33">
        <v>80.4</v>
      </c>
      <c r="F97" s="34">
        <v>62</v>
      </c>
      <c r="G97" s="35"/>
      <c r="H97" s="35"/>
      <c r="I97" s="35"/>
      <c r="J97" s="35"/>
      <c r="K97" s="35"/>
      <c r="L97" s="35"/>
      <c r="M97" s="35"/>
      <c r="N97" s="35"/>
      <c r="O97" s="35"/>
      <c r="P97" s="35">
        <v>2</v>
      </c>
      <c r="Q97" s="42">
        <f>E97*0.3+(F97+G97+H97)*0.15+(I97+J97+K97+L97)*0.25+(M97+N97+O97)*0.3+P97*0.3</f>
        <v>34.02</v>
      </c>
      <c r="R97" s="13"/>
      <c r="S97" s="19"/>
    </row>
    <row r="98" s="1" customFormat="1"/>
  </sheetData>
  <sortState caseSensitive="0" columnSort="0" ref="C6:Q97">
    <sortCondition descending="1" ref="Q6:Q97"/>
  </sortState>
  <mergeCells count="13">
    <mergeCell ref="A2:S2"/>
    <mergeCell ref="A3:S3"/>
    <mergeCell ref="F4:H4"/>
    <mergeCell ref="I4:L4"/>
    <mergeCell ref="M4:P4"/>
    <mergeCell ref="A4:A5"/>
    <mergeCell ref="B4:B5"/>
    <mergeCell ref="C4:C5"/>
    <mergeCell ref="D4:D5"/>
    <mergeCell ref="E4:E5"/>
    <mergeCell ref="Q4:Q5"/>
    <mergeCell ref="R4:R5"/>
    <mergeCell ref="S4:S5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学硕</vt:lpstr>
      <vt:lpstr>专硕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Shaking</dc:creator>
  <cp:lastModifiedBy>Bonnenult</cp:lastModifiedBy>
  <dcterms:created xsi:type="dcterms:W3CDTF">2021-09-27T22:53:00Z</dcterms:created>
  <dcterms:modified xsi:type="dcterms:W3CDTF">2021-10-09T07:43:55Z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2052-9.1.0.4883</vt:lpwstr>
  </property>
  <property fmtid="{D5CDD505-2E9C-101B-9397-08002B2CF9AE}" pid="3" name="ICV">
    <vt:lpwstr>AFCA3485270A4138B395D2CDF0D31E40</vt:lpwstr>
  </property>
</Properties>
</file>