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学硕汇总表" sheetId="6" r:id="rId1"/>
    <sheet name="专硕汇总表" sheetId="1" r:id="rId2"/>
  </sheets>
  <calcPr calcId="144525"/>
</workbook>
</file>

<file path=xl/sharedStrings.xml><?xml version="1.0" encoding="utf-8"?>
<sst xmlns="http://schemas.openxmlformats.org/spreadsheetml/2006/main" count="275" uniqueCount="144">
  <si>
    <t>附件6</t>
  </si>
  <si>
    <r>
      <rPr>
        <u/>
        <sz val="14"/>
        <rFont val="宋体"/>
        <charset val="134"/>
      </rPr>
      <t xml:space="preserve">     </t>
    </r>
    <r>
      <rPr>
        <sz val="14"/>
        <rFont val="宋体"/>
        <charset val="134"/>
      </rPr>
      <t xml:space="preserve"> 学院 2019级学术型硕士研究生学业奖学金评选汇总表</t>
    </r>
  </si>
  <si>
    <t xml:space="preserve">填报人：           填报时间： 2019/9/24                                             学院负责人签名：                     学院公章：     </t>
  </si>
  <si>
    <t>序号</t>
  </si>
  <si>
    <t>等级</t>
  </si>
  <si>
    <t>姓名</t>
  </si>
  <si>
    <t>学号</t>
  </si>
  <si>
    <t>学业成绩</t>
  </si>
  <si>
    <t>综合素质</t>
  </si>
  <si>
    <t>科研成果</t>
  </si>
  <si>
    <t>创新实践</t>
  </si>
  <si>
    <t>综合得分</t>
  </si>
  <si>
    <t>排名</t>
  </si>
  <si>
    <t>备注</t>
  </si>
  <si>
    <t>思想品德            日常表现</t>
  </si>
  <si>
    <t>荣誉表彰</t>
  </si>
  <si>
    <t>学生干部</t>
  </si>
  <si>
    <t>科研获奖</t>
  </si>
  <si>
    <t>科研项目</t>
  </si>
  <si>
    <t>论文发表</t>
  </si>
  <si>
    <t>知识产权</t>
  </si>
  <si>
    <t>A类赛事</t>
  </si>
  <si>
    <t>B类赛事</t>
  </si>
  <si>
    <t>C类赛事</t>
  </si>
  <si>
    <t>社会实践</t>
  </si>
  <si>
    <t>一等</t>
  </si>
  <si>
    <t>程权宝</t>
  </si>
  <si>
    <t>万露露</t>
  </si>
  <si>
    <t>陶佳</t>
  </si>
  <si>
    <t>鹿俊杰</t>
  </si>
  <si>
    <t>杜腾达</t>
  </si>
  <si>
    <t>曹静怡</t>
  </si>
  <si>
    <t>李鹏</t>
  </si>
  <si>
    <t>张星辰</t>
  </si>
  <si>
    <t>二等</t>
  </si>
  <si>
    <t>杨添</t>
  </si>
  <si>
    <t>刘乐意</t>
  </si>
  <si>
    <t>张京</t>
  </si>
  <si>
    <t>曹前进</t>
  </si>
  <si>
    <t>陆昌龙</t>
  </si>
  <si>
    <t>孙睿成</t>
  </si>
  <si>
    <t>李子涵</t>
  </si>
  <si>
    <t>钱劲松</t>
  </si>
  <si>
    <t>方强</t>
  </si>
  <si>
    <t>蔡欧阳</t>
  </si>
  <si>
    <t>侯理想</t>
  </si>
  <si>
    <t>杨帆</t>
  </si>
  <si>
    <t>阮晓光</t>
  </si>
  <si>
    <t>吴登超</t>
  </si>
  <si>
    <t>储田</t>
  </si>
  <si>
    <t>王艺林</t>
  </si>
  <si>
    <t>王玉洁</t>
  </si>
  <si>
    <t>郑飞虎</t>
  </si>
  <si>
    <t>李超群</t>
  </si>
  <si>
    <t>三等</t>
  </si>
  <si>
    <t>吴警</t>
  </si>
  <si>
    <t>马士雨</t>
  </si>
  <si>
    <t>解安康</t>
  </si>
  <si>
    <t>吴宇</t>
  </si>
  <si>
    <t>许文韬</t>
  </si>
  <si>
    <t>陈鼎文</t>
  </si>
  <si>
    <t>郭伟涛</t>
  </si>
  <si>
    <t>任炜</t>
  </si>
  <si>
    <t>沈若楠</t>
  </si>
  <si>
    <t>罗其明</t>
  </si>
  <si>
    <t>刘争国</t>
  </si>
  <si>
    <t>学院 2019级专业型硕士研究生学业奖学金评选汇总表</t>
  </si>
  <si>
    <t>填报人：           填报时间： 2021/10/8                                            学院负责人签名：                     学院公章：</t>
  </si>
  <si>
    <t>思想品德日常表现</t>
  </si>
  <si>
    <t>贾高宗</t>
  </si>
  <si>
    <t>王凯丽</t>
  </si>
  <si>
    <t>李鹏鲲</t>
  </si>
  <si>
    <t>王钱泱</t>
  </si>
  <si>
    <t>房尚京</t>
  </si>
  <si>
    <t>陈磊杰</t>
  </si>
  <si>
    <t>张欣琦</t>
  </si>
  <si>
    <t>许成超</t>
  </si>
  <si>
    <t>沃云舟</t>
  </si>
  <si>
    <t>赵仁松</t>
  </si>
  <si>
    <t>陈旺龙</t>
  </si>
  <si>
    <t>严旭</t>
  </si>
  <si>
    <t>王伟超</t>
  </si>
  <si>
    <t>张健聪</t>
  </si>
  <si>
    <t>袁继坤</t>
  </si>
  <si>
    <t>高家辉</t>
  </si>
  <si>
    <t>李琨</t>
  </si>
  <si>
    <t>常先睿</t>
  </si>
  <si>
    <t>张文豪</t>
  </si>
  <si>
    <t>窦正磊</t>
  </si>
  <si>
    <t>高竞</t>
  </si>
  <si>
    <t>马家宝</t>
  </si>
  <si>
    <t>卜凡</t>
  </si>
  <si>
    <t>胡燕</t>
  </si>
  <si>
    <t>马俊杰</t>
  </si>
  <si>
    <t>费振坤</t>
  </si>
  <si>
    <t>郑艳芬</t>
  </si>
  <si>
    <t>詹锁</t>
  </si>
  <si>
    <t>纵达</t>
  </si>
  <si>
    <t>杨传亮</t>
  </si>
  <si>
    <t>汪军</t>
  </si>
  <si>
    <t>张恒源</t>
  </si>
  <si>
    <t>许令来</t>
  </si>
  <si>
    <t>姜云鹏</t>
  </si>
  <si>
    <t>杨飞标</t>
  </si>
  <si>
    <t>邓俊杰</t>
  </si>
  <si>
    <t>任可</t>
  </si>
  <si>
    <t>张驰坤</t>
  </si>
  <si>
    <t>谭诗宏</t>
  </si>
  <si>
    <t>李梦婷</t>
  </si>
  <si>
    <t>苏妮</t>
  </si>
  <si>
    <t>常红亮</t>
  </si>
  <si>
    <t>赵超</t>
  </si>
  <si>
    <t>吴升</t>
  </si>
  <si>
    <t>李冰清</t>
  </si>
  <si>
    <t>刘建军</t>
  </si>
  <si>
    <t>李娃娃</t>
  </si>
  <si>
    <t>张付强</t>
  </si>
  <si>
    <t>朱甜甜</t>
  </si>
  <si>
    <t>余康成</t>
  </si>
  <si>
    <t>甘凤辉</t>
  </si>
  <si>
    <t>胡桥</t>
  </si>
  <si>
    <t>杨超</t>
  </si>
  <si>
    <t>郭寅乐</t>
  </si>
  <si>
    <t>洪家强</t>
  </si>
  <si>
    <t>杨阳</t>
  </si>
  <si>
    <t>许琨</t>
  </si>
  <si>
    <t>汪涛</t>
  </si>
  <si>
    <t>陈旭</t>
  </si>
  <si>
    <t>杨华泉</t>
  </si>
  <si>
    <t>高志磊</t>
  </si>
  <si>
    <t>胡梦涛</t>
  </si>
  <si>
    <t>王伟</t>
  </si>
  <si>
    <t>张明鑫</t>
  </si>
  <si>
    <t>曹鑫</t>
  </si>
  <si>
    <t>高德元</t>
  </si>
  <si>
    <t>康星</t>
  </si>
  <si>
    <t>高明</t>
  </si>
  <si>
    <t>丁京鹏</t>
  </si>
  <si>
    <t>王雪忠</t>
  </si>
  <si>
    <t>秦子凡</t>
  </si>
  <si>
    <t>朱正东</t>
  </si>
  <si>
    <t>殷健超</t>
  </si>
  <si>
    <t>杨睿扬</t>
  </si>
  <si>
    <t>徐计云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</si>
</sst>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.0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0_ "/>
    <numFmt numFmtId="179" formatCode="0.0000_ "/>
  </numFmts>
  <fonts count="30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"/>
    </font>
    <font>
      <sz val="11"/>
      <name val="Arial"/>
      <charset val="0"/>
    </font>
    <font>
      <u/>
      <sz val="14"/>
      <name val="宋体"/>
      <charset val="134"/>
    </font>
    <font>
      <sz val="11"/>
      <name val="宋体"/>
      <charset val="0"/>
      <scheme val="minor"/>
    </font>
    <font>
      <sz val="12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17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0" borderId="14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8" fillId="24" borderId="1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/>
  </cellStyleXfs>
  <cellXfs count="6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9" fontId="6" fillId="0" borderId="0" xfId="0" applyNumberFormat="1" applyFont="1" applyFill="1" applyBorder="1" applyAlignment="1">
      <alignment horizontal="center" vertical="center"/>
    </xf>
    <xf numFmtId="179" fontId="6" fillId="0" borderId="5" xfId="0" applyNumberFormat="1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2"/>
  <sheetViews>
    <sheetView zoomScale="60" zoomScaleNormal="60" topLeftCell="A4" workbookViewId="0">
      <selection activeCell="V14" sqref="V14"/>
    </sheetView>
  </sheetViews>
  <sheetFormatPr defaultColWidth="9" defaultRowHeight="15.6"/>
  <cols>
    <col min="1" max="1" width="9.05" style="2" customWidth="1"/>
    <col min="2" max="2" width="9.21666666666667" style="2" customWidth="1"/>
    <col min="3" max="3" width="14.4" style="2" customWidth="1"/>
    <col min="4" max="4" width="18.2" style="2" customWidth="1"/>
    <col min="5" max="5" width="12.4" style="4" customWidth="1"/>
    <col min="6" max="6" width="9.1" style="2" customWidth="1"/>
    <col min="7" max="7" width="8.2" style="2" customWidth="1"/>
    <col min="8" max="15" width="9" style="2"/>
    <col min="16" max="16" width="11.4333333333333" style="2" customWidth="1"/>
    <col min="17" max="17" width="19.6416666666667" style="35" customWidth="1"/>
    <col min="18" max="18" width="8.74166666666667" style="2" customWidth="1"/>
    <col min="19" max="19" width="28.5666666666667" style="2" customWidth="1"/>
    <col min="20" max="16379" width="9" style="2"/>
    <col min="16380" max="16384" width="9" style="36"/>
  </cols>
  <sheetData>
    <row r="1" s="2" customFormat="1" ht="24" customHeight="1" spans="1:17">
      <c r="A1" s="2" t="s">
        <v>0</v>
      </c>
      <c r="E1" s="4"/>
      <c r="Q1" s="35"/>
    </row>
    <row r="2" s="2" customFormat="1" ht="37.5" customHeight="1" spans="1:19">
      <c r="A2" s="37" t="s">
        <v>1</v>
      </c>
      <c r="B2" s="37"/>
      <c r="C2" s="37"/>
      <c r="D2" s="37"/>
      <c r="E2" s="38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48"/>
      <c r="R2" s="37"/>
      <c r="S2" s="37"/>
    </row>
    <row r="3" s="2" customFormat="1" ht="37.5" customHeight="1" spans="1:19">
      <c r="A3" s="39" t="s">
        <v>2</v>
      </c>
      <c r="B3" s="40"/>
      <c r="C3" s="40"/>
      <c r="D3" s="40"/>
      <c r="E3" s="41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9"/>
      <c r="R3" s="40"/>
      <c r="S3" s="40"/>
    </row>
    <row r="4" s="2" customFormat="1" ht="45.75" customHeight="1" spans="1:19">
      <c r="A4" s="11" t="s">
        <v>3</v>
      </c>
      <c r="B4" s="11" t="s">
        <v>4</v>
      </c>
      <c r="C4" s="11" t="s">
        <v>5</v>
      </c>
      <c r="D4" s="11" t="s">
        <v>6</v>
      </c>
      <c r="E4" s="13" t="s">
        <v>7</v>
      </c>
      <c r="F4" s="11" t="s">
        <v>8</v>
      </c>
      <c r="G4" s="11"/>
      <c r="H4" s="11"/>
      <c r="I4" s="45" t="s">
        <v>9</v>
      </c>
      <c r="J4" s="46"/>
      <c r="K4" s="46"/>
      <c r="L4" s="47"/>
      <c r="M4" s="11" t="s">
        <v>10</v>
      </c>
      <c r="N4" s="11"/>
      <c r="O4" s="11"/>
      <c r="P4" s="11"/>
      <c r="Q4" s="50" t="s">
        <v>11</v>
      </c>
      <c r="R4" s="11" t="s">
        <v>12</v>
      </c>
      <c r="S4" s="11" t="s">
        <v>13</v>
      </c>
    </row>
    <row r="5" s="2" customFormat="1" ht="86.25" customHeight="1" spans="1:19">
      <c r="A5" s="11"/>
      <c r="B5" s="11"/>
      <c r="C5" s="11"/>
      <c r="D5" s="11"/>
      <c r="E5" s="13"/>
      <c r="F5" s="11" t="s">
        <v>14</v>
      </c>
      <c r="G5" s="11" t="s">
        <v>15</v>
      </c>
      <c r="H5" s="11" t="s">
        <v>16</v>
      </c>
      <c r="I5" s="11" t="s">
        <v>17</v>
      </c>
      <c r="J5" s="11" t="s">
        <v>18</v>
      </c>
      <c r="K5" s="11" t="s">
        <v>19</v>
      </c>
      <c r="L5" s="11" t="s">
        <v>20</v>
      </c>
      <c r="M5" s="11" t="s">
        <v>21</v>
      </c>
      <c r="N5" s="11" t="s">
        <v>22</v>
      </c>
      <c r="O5" s="11" t="s">
        <v>23</v>
      </c>
      <c r="P5" s="11" t="s">
        <v>24</v>
      </c>
      <c r="Q5" s="50"/>
      <c r="R5" s="11"/>
      <c r="S5" s="11"/>
    </row>
    <row r="6" s="1" customFormat="1" ht="33" customHeight="1" spans="1:16384">
      <c r="A6" s="14">
        <v>1</v>
      </c>
      <c r="B6" s="14" t="s">
        <v>25</v>
      </c>
      <c r="C6" s="17" t="s">
        <v>26</v>
      </c>
      <c r="D6" s="17">
        <v>20193301028</v>
      </c>
      <c r="E6" s="23"/>
      <c r="F6" s="17">
        <v>70.5</v>
      </c>
      <c r="G6" s="17"/>
      <c r="H6" s="17"/>
      <c r="I6" s="17"/>
      <c r="J6" s="17"/>
      <c r="K6" s="17">
        <v>30</v>
      </c>
      <c r="L6" s="17">
        <v>5</v>
      </c>
      <c r="M6" s="17"/>
      <c r="N6" s="18"/>
      <c r="O6" s="17"/>
      <c r="P6" s="17">
        <v>18</v>
      </c>
      <c r="Q6" s="51">
        <f t="shared" ref="Q6:Q43" si="0">(F6+G6+H6)*0.15+(I6+J6+K6+L6)*0.35+(M6+N6+O6+P6)*0.2</f>
        <v>26.425</v>
      </c>
      <c r="R6" s="17"/>
      <c r="S6" s="17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36"/>
      <c r="XFA6" s="36"/>
      <c r="XFB6" s="36"/>
      <c r="XFC6" s="36"/>
      <c r="XFD6" s="36"/>
    </row>
    <row r="7" s="1" customFormat="1" ht="33" customHeight="1" spans="1:19">
      <c r="A7" s="14">
        <v>2</v>
      </c>
      <c r="B7" s="14" t="s">
        <v>25</v>
      </c>
      <c r="C7" s="17" t="s">
        <v>27</v>
      </c>
      <c r="D7" s="42">
        <v>20193301026</v>
      </c>
      <c r="E7" s="23"/>
      <c r="F7" s="17">
        <v>70.5</v>
      </c>
      <c r="G7" s="17">
        <v>10</v>
      </c>
      <c r="H7" s="17"/>
      <c r="I7" s="17"/>
      <c r="J7" s="17"/>
      <c r="K7" s="17">
        <v>10</v>
      </c>
      <c r="L7" s="17">
        <v>5</v>
      </c>
      <c r="M7" s="17"/>
      <c r="N7" s="18">
        <v>16</v>
      </c>
      <c r="O7" s="17"/>
      <c r="P7" s="17">
        <v>18</v>
      </c>
      <c r="Q7" s="51">
        <f t="shared" si="0"/>
        <v>24.125</v>
      </c>
      <c r="R7" s="17"/>
      <c r="S7" s="17"/>
    </row>
    <row r="8" s="1" customFormat="1" ht="33" customHeight="1" spans="1:19">
      <c r="A8" s="14">
        <v>3</v>
      </c>
      <c r="B8" s="14" t="s">
        <v>25</v>
      </c>
      <c r="C8" s="17" t="s">
        <v>28</v>
      </c>
      <c r="D8" s="17">
        <v>20193301030</v>
      </c>
      <c r="E8" s="23"/>
      <c r="F8" s="17">
        <v>72.5</v>
      </c>
      <c r="G8" s="17"/>
      <c r="H8" s="17"/>
      <c r="I8" s="17"/>
      <c r="J8" s="17"/>
      <c r="K8" s="17">
        <v>10</v>
      </c>
      <c r="L8" s="17"/>
      <c r="M8" s="17"/>
      <c r="N8" s="18">
        <v>15.75</v>
      </c>
      <c r="O8" s="17">
        <v>1.6</v>
      </c>
      <c r="P8" s="17">
        <v>18</v>
      </c>
      <c r="Q8" s="51">
        <f t="shared" si="0"/>
        <v>21.445</v>
      </c>
      <c r="R8" s="17"/>
      <c r="S8" s="17"/>
    </row>
    <row r="9" s="1" customFormat="1" ht="33" customHeight="1" spans="1:19">
      <c r="A9" s="14">
        <v>4</v>
      </c>
      <c r="B9" s="14" t="s">
        <v>25</v>
      </c>
      <c r="C9" s="17" t="s">
        <v>29</v>
      </c>
      <c r="D9" s="17">
        <v>20193301019</v>
      </c>
      <c r="E9" s="23"/>
      <c r="F9" s="17">
        <v>70</v>
      </c>
      <c r="G9" s="17">
        <v>10</v>
      </c>
      <c r="H9" s="17"/>
      <c r="I9" s="17"/>
      <c r="J9" s="17"/>
      <c r="K9" s="17">
        <v>10</v>
      </c>
      <c r="L9" s="17">
        <v>5</v>
      </c>
      <c r="M9" s="17"/>
      <c r="N9" s="17"/>
      <c r="O9" s="17">
        <v>1</v>
      </c>
      <c r="P9" s="17">
        <v>14</v>
      </c>
      <c r="Q9" s="51">
        <f t="shared" si="0"/>
        <v>20.25</v>
      </c>
      <c r="R9" s="17"/>
      <c r="S9" s="17"/>
    </row>
    <row r="10" s="1" customFormat="1" ht="33" customHeight="1" spans="1:19">
      <c r="A10" s="14">
        <v>5</v>
      </c>
      <c r="B10" s="14" t="s">
        <v>25</v>
      </c>
      <c r="C10" s="17" t="s">
        <v>30</v>
      </c>
      <c r="D10" s="17">
        <v>20193301021</v>
      </c>
      <c r="E10" s="23"/>
      <c r="F10" s="17">
        <v>68.5</v>
      </c>
      <c r="G10" s="17"/>
      <c r="H10" s="17"/>
      <c r="I10" s="17"/>
      <c r="J10" s="17"/>
      <c r="K10" s="17">
        <v>10</v>
      </c>
      <c r="L10" s="17">
        <v>5</v>
      </c>
      <c r="M10" s="17"/>
      <c r="N10" s="17"/>
      <c r="O10" s="17">
        <v>4</v>
      </c>
      <c r="P10" s="17">
        <v>18</v>
      </c>
      <c r="Q10" s="51">
        <f t="shared" si="0"/>
        <v>19.925</v>
      </c>
      <c r="R10" s="17"/>
      <c r="S10" s="17"/>
    </row>
    <row r="11" s="1" customFormat="1" ht="33" customHeight="1" spans="1:16384">
      <c r="A11" s="14">
        <v>6</v>
      </c>
      <c r="B11" s="14" t="s">
        <v>25</v>
      </c>
      <c r="C11" s="17" t="s">
        <v>31</v>
      </c>
      <c r="D11" s="17">
        <v>20193301009</v>
      </c>
      <c r="E11" s="16"/>
      <c r="F11" s="14">
        <v>62.5</v>
      </c>
      <c r="G11" s="14">
        <v>10</v>
      </c>
      <c r="H11" s="14"/>
      <c r="I11" s="14"/>
      <c r="J11" s="14"/>
      <c r="K11" s="14">
        <v>10</v>
      </c>
      <c r="L11" s="14">
        <v>5</v>
      </c>
      <c r="M11" s="14"/>
      <c r="N11" s="11"/>
      <c r="O11" s="14"/>
      <c r="P11" s="17">
        <v>18</v>
      </c>
      <c r="Q11" s="51">
        <f t="shared" si="0"/>
        <v>19.725</v>
      </c>
      <c r="R11" s="17"/>
      <c r="S11" s="17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36"/>
      <c r="XFA11" s="36"/>
      <c r="XFB11" s="36"/>
      <c r="XFC11" s="36"/>
      <c r="XFD11" s="36"/>
    </row>
    <row r="12" s="1" customFormat="1" ht="33" customHeight="1" spans="1:19">
      <c r="A12" s="14">
        <v>7</v>
      </c>
      <c r="B12" s="14" t="s">
        <v>25</v>
      </c>
      <c r="C12" s="17" t="s">
        <v>32</v>
      </c>
      <c r="D12" s="17">
        <v>20193301003</v>
      </c>
      <c r="E12" s="23"/>
      <c r="F12" s="17">
        <v>70</v>
      </c>
      <c r="G12" s="17"/>
      <c r="H12" s="17"/>
      <c r="I12" s="17"/>
      <c r="J12" s="17"/>
      <c r="K12" s="17">
        <v>10</v>
      </c>
      <c r="L12" s="17">
        <v>5</v>
      </c>
      <c r="M12" s="17"/>
      <c r="N12" s="18"/>
      <c r="O12" s="17"/>
      <c r="P12" s="17">
        <v>14</v>
      </c>
      <c r="Q12" s="51">
        <f t="shared" si="0"/>
        <v>18.55</v>
      </c>
      <c r="R12" s="17"/>
      <c r="S12" s="17"/>
    </row>
    <row r="13" s="1" customFormat="1" ht="33" customHeight="1" spans="1:19">
      <c r="A13" s="14">
        <v>8</v>
      </c>
      <c r="B13" s="14" t="s">
        <v>25</v>
      </c>
      <c r="C13" s="42" t="s">
        <v>33</v>
      </c>
      <c r="D13" s="42">
        <v>20193301010</v>
      </c>
      <c r="E13" s="43"/>
      <c r="F13" s="17">
        <v>69</v>
      </c>
      <c r="G13" s="17"/>
      <c r="H13" s="18"/>
      <c r="I13" s="17"/>
      <c r="J13" s="17"/>
      <c r="K13" s="42"/>
      <c r="L13" s="42">
        <v>5</v>
      </c>
      <c r="M13" s="42"/>
      <c r="N13" s="42">
        <v>10.5</v>
      </c>
      <c r="O13" s="42">
        <v>0.3</v>
      </c>
      <c r="P13" s="17">
        <v>18</v>
      </c>
      <c r="Q13" s="51">
        <f t="shared" si="0"/>
        <v>17.86</v>
      </c>
      <c r="R13" s="17"/>
      <c r="S13" s="17"/>
    </row>
    <row r="14" s="1" customFormat="1" ht="33" customHeight="1" spans="1:19">
      <c r="A14" s="14">
        <v>9</v>
      </c>
      <c r="B14" s="14" t="s">
        <v>34</v>
      </c>
      <c r="C14" s="44" t="s">
        <v>35</v>
      </c>
      <c r="D14" s="17">
        <v>20193301004</v>
      </c>
      <c r="E14" s="23"/>
      <c r="F14" s="17">
        <v>51</v>
      </c>
      <c r="G14" s="44"/>
      <c r="H14" s="44">
        <v>5</v>
      </c>
      <c r="I14" s="44"/>
      <c r="J14" s="44"/>
      <c r="K14" s="44"/>
      <c r="L14" s="44">
        <v>5</v>
      </c>
      <c r="M14" s="44"/>
      <c r="N14" s="44">
        <v>13.5</v>
      </c>
      <c r="O14" s="44">
        <v>7</v>
      </c>
      <c r="P14" s="17">
        <v>18</v>
      </c>
      <c r="Q14" s="51">
        <f t="shared" si="0"/>
        <v>17.85</v>
      </c>
      <c r="R14" s="17"/>
      <c r="S14" s="17"/>
    </row>
    <row r="15" s="1" customFormat="1" ht="33" customHeight="1" spans="1:19">
      <c r="A15" s="14">
        <v>10</v>
      </c>
      <c r="B15" s="14" t="s">
        <v>34</v>
      </c>
      <c r="C15" s="17" t="s">
        <v>36</v>
      </c>
      <c r="D15" s="17">
        <v>20193301022</v>
      </c>
      <c r="E15" s="23"/>
      <c r="F15" s="17">
        <v>70</v>
      </c>
      <c r="G15" s="17"/>
      <c r="H15" s="17"/>
      <c r="I15" s="17"/>
      <c r="J15" s="17"/>
      <c r="K15" s="17">
        <v>10</v>
      </c>
      <c r="L15" s="17"/>
      <c r="M15" s="17"/>
      <c r="N15" s="18"/>
      <c r="O15" s="17">
        <v>1</v>
      </c>
      <c r="P15" s="17">
        <v>18</v>
      </c>
      <c r="Q15" s="51">
        <f t="shared" si="0"/>
        <v>17.8</v>
      </c>
      <c r="R15" s="17"/>
      <c r="S15" s="17"/>
    </row>
    <row r="16" s="1" customFormat="1" ht="33" customHeight="1" spans="1:19">
      <c r="A16" s="14">
        <v>11</v>
      </c>
      <c r="B16" s="14" t="s">
        <v>34</v>
      </c>
      <c r="C16" s="17" t="s">
        <v>37</v>
      </c>
      <c r="D16" s="17">
        <v>20193301016</v>
      </c>
      <c r="E16" s="23"/>
      <c r="F16" s="17">
        <v>66</v>
      </c>
      <c r="G16" s="17"/>
      <c r="H16" s="17"/>
      <c r="I16" s="17"/>
      <c r="J16" s="17"/>
      <c r="K16" s="17">
        <v>10</v>
      </c>
      <c r="L16" s="17"/>
      <c r="M16" s="17"/>
      <c r="N16" s="18"/>
      <c r="O16" s="17"/>
      <c r="P16" s="17">
        <v>18</v>
      </c>
      <c r="Q16" s="51">
        <f t="shared" si="0"/>
        <v>17</v>
      </c>
      <c r="R16" s="17"/>
      <c r="S16" s="17"/>
    </row>
    <row r="17" s="1" customFormat="1" ht="33" customHeight="1" spans="1:19">
      <c r="A17" s="14">
        <v>12</v>
      </c>
      <c r="B17" s="14" t="s">
        <v>34</v>
      </c>
      <c r="C17" s="17" t="s">
        <v>38</v>
      </c>
      <c r="D17" s="17">
        <v>20193301013</v>
      </c>
      <c r="E17" s="23"/>
      <c r="F17" s="17">
        <v>66</v>
      </c>
      <c r="G17" s="17"/>
      <c r="H17" s="17"/>
      <c r="I17" s="17"/>
      <c r="J17" s="17"/>
      <c r="K17" s="17">
        <v>10</v>
      </c>
      <c r="L17" s="17"/>
      <c r="M17" s="17"/>
      <c r="N17" s="18"/>
      <c r="O17" s="17"/>
      <c r="P17" s="17">
        <v>14</v>
      </c>
      <c r="Q17" s="51">
        <f t="shared" si="0"/>
        <v>16.2</v>
      </c>
      <c r="R17" s="17"/>
      <c r="S17" s="17"/>
    </row>
    <row r="18" s="1" customFormat="1" ht="33" customHeight="1" spans="1:19">
      <c r="A18" s="14">
        <v>13</v>
      </c>
      <c r="B18" s="14" t="s">
        <v>34</v>
      </c>
      <c r="C18" s="17" t="s">
        <v>39</v>
      </c>
      <c r="D18" s="42">
        <v>20193301032</v>
      </c>
      <c r="E18" s="23"/>
      <c r="F18" s="17">
        <v>63</v>
      </c>
      <c r="G18" s="17"/>
      <c r="H18" s="17"/>
      <c r="I18" s="17"/>
      <c r="J18" s="17"/>
      <c r="K18" s="17"/>
      <c r="L18" s="17">
        <v>5</v>
      </c>
      <c r="M18" s="17"/>
      <c r="N18" s="17"/>
      <c r="O18" s="17">
        <v>3.75</v>
      </c>
      <c r="P18" s="17">
        <v>18</v>
      </c>
      <c r="Q18" s="51">
        <f t="shared" si="0"/>
        <v>15.55</v>
      </c>
      <c r="R18" s="17"/>
      <c r="S18" s="17"/>
    </row>
    <row r="19" s="1" customFormat="1" ht="33" customHeight="1" spans="1:19">
      <c r="A19" s="14">
        <v>14</v>
      </c>
      <c r="B19" s="14" t="s">
        <v>34</v>
      </c>
      <c r="C19" s="17" t="s">
        <v>40</v>
      </c>
      <c r="D19" s="17">
        <v>20193301029</v>
      </c>
      <c r="E19" s="23"/>
      <c r="F19" s="17">
        <v>56</v>
      </c>
      <c r="G19" s="17"/>
      <c r="H19" s="17"/>
      <c r="I19" s="17"/>
      <c r="J19" s="17"/>
      <c r="K19" s="17">
        <v>10</v>
      </c>
      <c r="L19" s="17"/>
      <c r="M19" s="17"/>
      <c r="N19" s="17"/>
      <c r="O19" s="17"/>
      <c r="P19" s="17">
        <v>18</v>
      </c>
      <c r="Q19" s="51">
        <f t="shared" si="0"/>
        <v>15.5</v>
      </c>
      <c r="R19" s="17"/>
      <c r="S19" s="17"/>
    </row>
    <row r="20" s="1" customFormat="1" ht="33" customHeight="1" spans="1:19">
      <c r="A20" s="14">
        <v>15</v>
      </c>
      <c r="B20" s="14" t="s">
        <v>34</v>
      </c>
      <c r="C20" s="17" t="s">
        <v>41</v>
      </c>
      <c r="D20" s="17">
        <v>20193301035</v>
      </c>
      <c r="E20" s="23"/>
      <c r="F20" s="17">
        <v>60</v>
      </c>
      <c r="G20" s="17"/>
      <c r="H20" s="17">
        <v>3</v>
      </c>
      <c r="I20" s="17"/>
      <c r="J20" s="17"/>
      <c r="K20" s="17"/>
      <c r="L20" s="17">
        <v>5</v>
      </c>
      <c r="M20" s="17"/>
      <c r="N20" s="17"/>
      <c r="O20" s="17">
        <v>2.4</v>
      </c>
      <c r="P20" s="17">
        <v>18</v>
      </c>
      <c r="Q20" s="51">
        <f t="shared" si="0"/>
        <v>15.28</v>
      </c>
      <c r="R20" s="17"/>
      <c r="S20" s="17"/>
    </row>
    <row r="21" s="1" customFormat="1" ht="33" customHeight="1" spans="1:19">
      <c r="A21" s="14">
        <v>16</v>
      </c>
      <c r="B21" s="14" t="s">
        <v>34</v>
      </c>
      <c r="C21" s="17" t="s">
        <v>42</v>
      </c>
      <c r="D21" s="17">
        <v>20193301001</v>
      </c>
      <c r="E21" s="23"/>
      <c r="F21" s="17">
        <v>73.5</v>
      </c>
      <c r="G21" s="17"/>
      <c r="H21" s="17"/>
      <c r="I21" s="17"/>
      <c r="J21" s="17"/>
      <c r="K21" s="17"/>
      <c r="L21" s="17"/>
      <c r="M21" s="17"/>
      <c r="N21" s="18"/>
      <c r="O21" s="17">
        <v>1.8</v>
      </c>
      <c r="P21" s="17">
        <v>18</v>
      </c>
      <c r="Q21" s="51">
        <f t="shared" si="0"/>
        <v>14.985</v>
      </c>
      <c r="R21" s="17"/>
      <c r="S21" s="17"/>
    </row>
    <row r="22" s="1" customFormat="1" ht="33" customHeight="1" spans="1:19">
      <c r="A22" s="14">
        <v>17</v>
      </c>
      <c r="B22" s="14" t="s">
        <v>34</v>
      </c>
      <c r="C22" s="17" t="s">
        <v>43</v>
      </c>
      <c r="D22" s="42">
        <v>20193301007</v>
      </c>
      <c r="E22" s="23"/>
      <c r="F22" s="17">
        <v>67</v>
      </c>
      <c r="G22" s="17"/>
      <c r="H22" s="17"/>
      <c r="I22" s="17"/>
      <c r="J22" s="17"/>
      <c r="K22" s="17"/>
      <c r="L22" s="17">
        <v>5</v>
      </c>
      <c r="M22" s="17"/>
      <c r="N22" s="18"/>
      <c r="O22" s="17"/>
      <c r="P22" s="17">
        <v>14</v>
      </c>
      <c r="Q22" s="51">
        <f t="shared" si="0"/>
        <v>14.6</v>
      </c>
      <c r="R22" s="17"/>
      <c r="S22" s="17"/>
    </row>
    <row r="23" s="1" customFormat="1" ht="33" customHeight="1" spans="1:19">
      <c r="A23" s="14">
        <v>18</v>
      </c>
      <c r="B23" s="14" t="s">
        <v>34</v>
      </c>
      <c r="C23" s="17" t="s">
        <v>44</v>
      </c>
      <c r="D23" s="42">
        <v>20193301018</v>
      </c>
      <c r="E23" s="23"/>
      <c r="F23" s="17">
        <v>71.5</v>
      </c>
      <c r="G23" s="17"/>
      <c r="H23" s="17"/>
      <c r="I23" s="17"/>
      <c r="J23" s="17"/>
      <c r="K23" s="17"/>
      <c r="L23" s="17"/>
      <c r="M23" s="17"/>
      <c r="N23" s="18"/>
      <c r="O23" s="17">
        <v>0.28</v>
      </c>
      <c r="P23" s="17">
        <v>18</v>
      </c>
      <c r="Q23" s="51">
        <f>(F23+G23+H23)*0.15+(I23+J23+K23+L23)*0.35+(M23+N23+O23+P23)*0.2</f>
        <v>14.381</v>
      </c>
      <c r="R23" s="17"/>
      <c r="S23" s="17"/>
    </row>
    <row r="24" s="1" customFormat="1" ht="33" customHeight="1" spans="1:19">
      <c r="A24" s="14">
        <v>19</v>
      </c>
      <c r="B24" s="14" t="s">
        <v>34</v>
      </c>
      <c r="C24" s="17" t="s">
        <v>45</v>
      </c>
      <c r="D24" s="17">
        <v>20193301027</v>
      </c>
      <c r="E24" s="23"/>
      <c r="F24" s="17">
        <v>77.5</v>
      </c>
      <c r="G24" s="17">
        <v>10</v>
      </c>
      <c r="H24" s="17">
        <v>5</v>
      </c>
      <c r="I24" s="17"/>
      <c r="J24" s="17"/>
      <c r="K24" s="17"/>
      <c r="L24" s="17"/>
      <c r="M24" s="17"/>
      <c r="N24" s="18"/>
      <c r="O24" s="17"/>
      <c r="P24" s="17">
        <v>2</v>
      </c>
      <c r="Q24" s="51">
        <f>(F24+G24+H24)*0.15+(I24+J24+K24+L24)*0.35+(M24+N24+O24+P24)*0.2</f>
        <v>14.275</v>
      </c>
      <c r="R24" s="17"/>
      <c r="S24" s="17"/>
    </row>
    <row r="25" s="1" customFormat="1" ht="33" customHeight="1" spans="1:19">
      <c r="A25" s="14">
        <v>20</v>
      </c>
      <c r="B25" s="14" t="s">
        <v>34</v>
      </c>
      <c r="C25" s="17" t="s">
        <v>46</v>
      </c>
      <c r="D25" s="42">
        <v>20193301005</v>
      </c>
      <c r="E25" s="23"/>
      <c r="F25" s="17">
        <v>70</v>
      </c>
      <c r="G25" s="17"/>
      <c r="H25" s="17"/>
      <c r="I25" s="17"/>
      <c r="J25" s="17"/>
      <c r="K25" s="17"/>
      <c r="L25" s="17"/>
      <c r="M25" s="17"/>
      <c r="N25" s="18"/>
      <c r="O25" s="17">
        <v>0.4</v>
      </c>
      <c r="P25" s="17">
        <v>18</v>
      </c>
      <c r="Q25" s="51">
        <f>(F25+G25+H25)*0.15+(I25+J25+K25+L25)*0.35+(M25+N25+O25+P25)*0.2</f>
        <v>14.18</v>
      </c>
      <c r="R25" s="17"/>
      <c r="S25" s="17"/>
    </row>
    <row r="26" s="1" customFormat="1" ht="33" customHeight="1" spans="1:16384">
      <c r="A26" s="14">
        <v>21</v>
      </c>
      <c r="B26" s="14" t="s">
        <v>34</v>
      </c>
      <c r="C26" s="17" t="s">
        <v>47</v>
      </c>
      <c r="D26" s="17">
        <v>20193301023</v>
      </c>
      <c r="E26" s="23"/>
      <c r="F26" s="17">
        <v>69</v>
      </c>
      <c r="G26" s="17"/>
      <c r="H26" s="17"/>
      <c r="I26" s="17"/>
      <c r="J26" s="17"/>
      <c r="K26" s="17"/>
      <c r="L26" s="17"/>
      <c r="M26" s="17"/>
      <c r="N26" s="17"/>
      <c r="O26" s="17">
        <v>0.55</v>
      </c>
      <c r="P26" s="17">
        <v>18</v>
      </c>
      <c r="Q26" s="51">
        <f>(F26+G26+H26)*0.15+(I26+J26+K26+L26)*0.35+(M26+N26+O26+P26)*0.2</f>
        <v>14.06</v>
      </c>
      <c r="R26" s="17"/>
      <c r="S26" s="17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36"/>
      <c r="XFA26" s="36"/>
      <c r="XFB26" s="36"/>
      <c r="XFC26" s="36"/>
      <c r="XFD26" s="36"/>
    </row>
    <row r="27" s="1" customFormat="1" ht="33" customHeight="1" spans="1:19">
      <c r="A27" s="14">
        <v>22</v>
      </c>
      <c r="B27" s="14" t="s">
        <v>34</v>
      </c>
      <c r="C27" s="17" t="s">
        <v>48</v>
      </c>
      <c r="D27" s="17">
        <v>20193301002</v>
      </c>
      <c r="E27" s="23"/>
      <c r="F27" s="17">
        <v>57</v>
      </c>
      <c r="G27" s="17"/>
      <c r="H27" s="17"/>
      <c r="I27" s="17"/>
      <c r="J27" s="17"/>
      <c r="K27" s="17">
        <v>10</v>
      </c>
      <c r="L27" s="17"/>
      <c r="M27" s="17"/>
      <c r="N27" s="18"/>
      <c r="O27" s="17"/>
      <c r="P27" s="17">
        <v>10</v>
      </c>
      <c r="Q27" s="51">
        <f>(F27+G27+H27)*0.15+(I27+J27+K27+L27)*0.35+(M27+N27+O27+P27)*0.2</f>
        <v>14.05</v>
      </c>
      <c r="R27" s="17"/>
      <c r="S27" s="17"/>
    </row>
    <row r="28" s="1" customFormat="1" ht="33" customHeight="1" spans="1:16384">
      <c r="A28" s="14">
        <v>23</v>
      </c>
      <c r="B28" s="14" t="s">
        <v>34</v>
      </c>
      <c r="C28" s="17" t="s">
        <v>49</v>
      </c>
      <c r="D28" s="17">
        <v>20193301025</v>
      </c>
      <c r="E28" s="23"/>
      <c r="F28" s="17">
        <v>69.5</v>
      </c>
      <c r="G28" s="17">
        <v>10</v>
      </c>
      <c r="H28" s="17"/>
      <c r="I28" s="17"/>
      <c r="J28" s="17"/>
      <c r="K28" s="17"/>
      <c r="L28" s="17"/>
      <c r="M28" s="17"/>
      <c r="N28" s="18"/>
      <c r="O28" s="17"/>
      <c r="P28" s="17">
        <v>10</v>
      </c>
      <c r="Q28" s="51">
        <f>(F28+G28+H28)*0.15+(I28+J28+K28+L28)*0.35+(M28+N28+O28+P28)*0.2</f>
        <v>13.925</v>
      </c>
      <c r="R28" s="17"/>
      <c r="S28" s="14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36"/>
      <c r="XFA28" s="36"/>
      <c r="XFB28" s="36"/>
      <c r="XFC28" s="36"/>
      <c r="XFD28" s="36"/>
    </row>
    <row r="29" s="1" customFormat="1" ht="33" customHeight="1" spans="1:19">
      <c r="A29" s="14">
        <v>24</v>
      </c>
      <c r="B29" s="14" t="s">
        <v>34</v>
      </c>
      <c r="C29" s="17" t="s">
        <v>50</v>
      </c>
      <c r="D29" s="17">
        <v>20193301033</v>
      </c>
      <c r="E29" s="23"/>
      <c r="F29" s="17">
        <v>66</v>
      </c>
      <c r="G29" s="17"/>
      <c r="H29" s="17"/>
      <c r="I29" s="17"/>
      <c r="J29" s="17"/>
      <c r="K29" s="17"/>
      <c r="L29" s="17"/>
      <c r="M29" s="17"/>
      <c r="N29" s="17"/>
      <c r="O29" s="17"/>
      <c r="P29" s="17">
        <v>18</v>
      </c>
      <c r="Q29" s="51">
        <f t="shared" si="0"/>
        <v>13.5</v>
      </c>
      <c r="R29" s="17"/>
      <c r="S29" s="17"/>
    </row>
    <row r="30" s="1" customFormat="1" ht="33" customHeight="1" spans="1:16384">
      <c r="A30" s="14">
        <v>25</v>
      </c>
      <c r="B30" s="14" t="s">
        <v>34</v>
      </c>
      <c r="C30" s="17" t="s">
        <v>51</v>
      </c>
      <c r="D30" s="42">
        <v>20193301031</v>
      </c>
      <c r="E30" s="23"/>
      <c r="F30" s="17">
        <v>66</v>
      </c>
      <c r="G30" s="17"/>
      <c r="H30" s="17"/>
      <c r="I30" s="17"/>
      <c r="J30" s="17"/>
      <c r="K30" s="17"/>
      <c r="L30" s="17"/>
      <c r="M30" s="17"/>
      <c r="N30" s="17"/>
      <c r="O30" s="17"/>
      <c r="P30" s="17">
        <v>18</v>
      </c>
      <c r="Q30" s="51">
        <f t="shared" si="0"/>
        <v>13.5</v>
      </c>
      <c r="R30" s="17"/>
      <c r="S30" s="17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36"/>
      <c r="XFA30" s="36"/>
      <c r="XFB30" s="36"/>
      <c r="XFC30" s="36"/>
      <c r="XFD30" s="36"/>
    </row>
    <row r="31" s="1" customFormat="1" ht="33" customHeight="1" spans="1:19">
      <c r="A31" s="14">
        <v>26</v>
      </c>
      <c r="B31" s="14" t="s">
        <v>34</v>
      </c>
      <c r="C31" s="17" t="s">
        <v>52</v>
      </c>
      <c r="D31" s="17">
        <v>20193301036</v>
      </c>
      <c r="E31" s="23"/>
      <c r="F31" s="17">
        <v>66</v>
      </c>
      <c r="G31" s="17"/>
      <c r="H31" s="17"/>
      <c r="I31" s="17"/>
      <c r="J31" s="17"/>
      <c r="K31" s="17"/>
      <c r="L31" s="17"/>
      <c r="M31" s="17"/>
      <c r="N31" s="17"/>
      <c r="O31" s="17"/>
      <c r="P31" s="17">
        <v>18</v>
      </c>
      <c r="Q31" s="51">
        <f t="shared" si="0"/>
        <v>13.5</v>
      </c>
      <c r="R31" s="17"/>
      <c r="S31" s="17"/>
    </row>
    <row r="32" s="1" customFormat="1" ht="33" customHeight="1" spans="1:19">
      <c r="A32" s="14">
        <v>27</v>
      </c>
      <c r="B32" s="14" t="s">
        <v>34</v>
      </c>
      <c r="C32" s="17" t="s">
        <v>53</v>
      </c>
      <c r="D32" s="17">
        <v>20193301024</v>
      </c>
      <c r="E32" s="23"/>
      <c r="F32" s="17">
        <v>70</v>
      </c>
      <c r="G32" s="17"/>
      <c r="H32" s="17"/>
      <c r="I32" s="17"/>
      <c r="J32" s="17"/>
      <c r="K32" s="17"/>
      <c r="L32" s="17"/>
      <c r="M32" s="17"/>
      <c r="N32" s="17"/>
      <c r="O32" s="17">
        <v>0.8</v>
      </c>
      <c r="P32" s="17">
        <v>14</v>
      </c>
      <c r="Q32" s="51">
        <f t="shared" si="0"/>
        <v>13.46</v>
      </c>
      <c r="R32" s="17"/>
      <c r="S32" s="17"/>
    </row>
    <row r="33" s="1" customFormat="1" ht="33" customHeight="1" spans="1:16384">
      <c r="A33" s="14">
        <v>28</v>
      </c>
      <c r="B33" s="14" t="s">
        <v>54</v>
      </c>
      <c r="C33" s="18" t="s">
        <v>55</v>
      </c>
      <c r="D33" s="42">
        <v>20193301008</v>
      </c>
      <c r="E33" s="23"/>
      <c r="F33" s="17">
        <v>64</v>
      </c>
      <c r="G33" s="17"/>
      <c r="H33" s="17"/>
      <c r="I33" s="17"/>
      <c r="J33" s="17"/>
      <c r="K33" s="17"/>
      <c r="L33" s="17">
        <v>5</v>
      </c>
      <c r="M33" s="17"/>
      <c r="N33" s="18"/>
      <c r="O33" s="17"/>
      <c r="P33" s="17">
        <v>10</v>
      </c>
      <c r="Q33" s="51">
        <f t="shared" si="0"/>
        <v>13.35</v>
      </c>
      <c r="R33" s="17"/>
      <c r="S33" s="17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36"/>
      <c r="XFA33" s="36"/>
      <c r="XFB33" s="36"/>
      <c r="XFC33" s="36"/>
      <c r="XFD33" s="36"/>
    </row>
    <row r="34" s="1" customFormat="1" ht="33" customHeight="1" spans="1:16384">
      <c r="A34" s="14">
        <v>29</v>
      </c>
      <c r="B34" s="14" t="s">
        <v>54</v>
      </c>
      <c r="C34" s="17" t="s">
        <v>56</v>
      </c>
      <c r="D34" s="42">
        <v>20193301017</v>
      </c>
      <c r="E34" s="23"/>
      <c r="F34" s="17">
        <v>68.5</v>
      </c>
      <c r="G34" s="17"/>
      <c r="H34" s="17"/>
      <c r="I34" s="17"/>
      <c r="J34" s="17"/>
      <c r="K34" s="17"/>
      <c r="L34" s="17"/>
      <c r="M34" s="17"/>
      <c r="N34" s="17"/>
      <c r="O34" s="17"/>
      <c r="P34" s="17">
        <v>14</v>
      </c>
      <c r="Q34" s="51">
        <f t="shared" si="0"/>
        <v>13.075</v>
      </c>
      <c r="R34" s="17"/>
      <c r="S34" s="17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36"/>
      <c r="XFA34" s="36"/>
      <c r="XFB34" s="36"/>
      <c r="XFC34" s="36"/>
      <c r="XFD34" s="36"/>
    </row>
    <row r="35" s="1" customFormat="1" ht="33" customHeight="1" spans="1:16384">
      <c r="A35" s="14">
        <v>30</v>
      </c>
      <c r="B35" s="14" t="s">
        <v>54</v>
      </c>
      <c r="C35" s="17" t="s">
        <v>57</v>
      </c>
      <c r="D35" s="17">
        <v>20193301006</v>
      </c>
      <c r="E35" s="23"/>
      <c r="F35" s="17">
        <v>61</v>
      </c>
      <c r="G35" s="17"/>
      <c r="H35" s="17"/>
      <c r="I35" s="17"/>
      <c r="J35" s="17"/>
      <c r="K35" s="17"/>
      <c r="L35" s="17">
        <v>5</v>
      </c>
      <c r="M35" s="17"/>
      <c r="N35" s="18"/>
      <c r="O35" s="17"/>
      <c r="P35" s="17">
        <v>10</v>
      </c>
      <c r="Q35" s="51">
        <f t="shared" si="0"/>
        <v>12.9</v>
      </c>
      <c r="R35" s="17"/>
      <c r="S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36"/>
      <c r="XFA35" s="36"/>
      <c r="XFB35" s="36"/>
      <c r="XFC35" s="36"/>
      <c r="XFD35" s="36"/>
    </row>
    <row r="36" s="1" customFormat="1" ht="33" customHeight="1" spans="1:19">
      <c r="A36" s="14">
        <v>31</v>
      </c>
      <c r="B36" s="14" t="s">
        <v>54</v>
      </c>
      <c r="C36" s="17" t="s">
        <v>58</v>
      </c>
      <c r="D36" s="17">
        <v>20193301034</v>
      </c>
      <c r="E36" s="23"/>
      <c r="F36" s="17">
        <v>67</v>
      </c>
      <c r="G36" s="17"/>
      <c r="H36" s="17"/>
      <c r="I36" s="17"/>
      <c r="J36" s="17"/>
      <c r="K36" s="17"/>
      <c r="L36" s="17"/>
      <c r="M36" s="17"/>
      <c r="N36" s="18"/>
      <c r="O36" s="17"/>
      <c r="P36" s="17">
        <v>14</v>
      </c>
      <c r="Q36" s="51">
        <f t="shared" si="0"/>
        <v>12.85</v>
      </c>
      <c r="R36" s="17"/>
      <c r="S36" s="17"/>
    </row>
    <row r="37" s="1" customFormat="1" ht="33" customHeight="1" spans="1:19">
      <c r="A37" s="14">
        <v>32</v>
      </c>
      <c r="B37" s="14" t="s">
        <v>54</v>
      </c>
      <c r="C37" s="17" t="s">
        <v>59</v>
      </c>
      <c r="D37" s="42">
        <v>20193301037</v>
      </c>
      <c r="E37" s="23"/>
      <c r="F37" s="17">
        <v>63</v>
      </c>
      <c r="G37" s="17"/>
      <c r="H37" s="17"/>
      <c r="I37" s="17"/>
      <c r="J37" s="17"/>
      <c r="K37" s="17"/>
      <c r="L37" s="17"/>
      <c r="M37" s="17"/>
      <c r="N37" s="17"/>
      <c r="O37" s="17"/>
      <c r="P37" s="17">
        <v>14</v>
      </c>
      <c r="Q37" s="51">
        <f t="shared" si="0"/>
        <v>12.25</v>
      </c>
      <c r="R37" s="17"/>
      <c r="S37" s="17"/>
    </row>
    <row r="38" s="1" customFormat="1" ht="33" customHeight="1" spans="1:19">
      <c r="A38" s="14">
        <v>33</v>
      </c>
      <c r="B38" s="14" t="s">
        <v>54</v>
      </c>
      <c r="C38" s="17" t="s">
        <v>60</v>
      </c>
      <c r="D38" s="17">
        <v>20193301038</v>
      </c>
      <c r="E38" s="23"/>
      <c r="F38" s="17">
        <v>61</v>
      </c>
      <c r="G38" s="17"/>
      <c r="H38" s="17"/>
      <c r="I38" s="17"/>
      <c r="J38" s="17"/>
      <c r="K38" s="17"/>
      <c r="L38" s="17"/>
      <c r="M38" s="17"/>
      <c r="N38" s="18"/>
      <c r="O38" s="17"/>
      <c r="P38" s="17">
        <v>14</v>
      </c>
      <c r="Q38" s="51">
        <f t="shared" si="0"/>
        <v>11.95</v>
      </c>
      <c r="R38" s="17"/>
      <c r="S38" s="17"/>
    </row>
    <row r="39" s="1" customFormat="1" ht="33" customHeight="1" spans="1:19">
      <c r="A39" s="14">
        <v>34</v>
      </c>
      <c r="B39" s="14" t="s">
        <v>54</v>
      </c>
      <c r="C39" s="17" t="s">
        <v>61</v>
      </c>
      <c r="D39" s="17">
        <v>20193301014</v>
      </c>
      <c r="E39" s="16"/>
      <c r="F39" s="14">
        <v>61</v>
      </c>
      <c r="G39" s="14"/>
      <c r="H39" s="14"/>
      <c r="I39" s="14"/>
      <c r="J39" s="14"/>
      <c r="K39" s="14"/>
      <c r="L39" s="14"/>
      <c r="M39" s="14"/>
      <c r="N39" s="11"/>
      <c r="O39" s="14"/>
      <c r="P39" s="17">
        <v>14</v>
      </c>
      <c r="Q39" s="51">
        <f t="shared" si="0"/>
        <v>11.95</v>
      </c>
      <c r="R39" s="17"/>
      <c r="S39" s="17"/>
    </row>
    <row r="40" s="1" customFormat="1" ht="33" customHeight="1" spans="1:19">
      <c r="A40" s="14">
        <v>35</v>
      </c>
      <c r="B40" s="14" t="s">
        <v>54</v>
      </c>
      <c r="C40" s="17" t="s">
        <v>62</v>
      </c>
      <c r="D40" s="17">
        <v>20193301015</v>
      </c>
      <c r="E40" s="23"/>
      <c r="F40" s="17">
        <v>61</v>
      </c>
      <c r="G40" s="17"/>
      <c r="H40" s="17"/>
      <c r="I40" s="17"/>
      <c r="J40" s="17"/>
      <c r="K40" s="17"/>
      <c r="L40" s="17"/>
      <c r="M40" s="17"/>
      <c r="N40" s="18"/>
      <c r="O40" s="17"/>
      <c r="P40" s="17">
        <v>14</v>
      </c>
      <c r="Q40" s="51">
        <f t="shared" si="0"/>
        <v>11.95</v>
      </c>
      <c r="R40" s="17"/>
      <c r="S40" s="17"/>
    </row>
    <row r="41" s="1" customFormat="1" ht="33" customHeight="1" spans="1:16384">
      <c r="A41" s="14">
        <v>36</v>
      </c>
      <c r="B41" s="14" t="s">
        <v>54</v>
      </c>
      <c r="C41" s="18" t="s">
        <v>63</v>
      </c>
      <c r="D41" s="42">
        <v>20193301012</v>
      </c>
      <c r="E41" s="23"/>
      <c r="F41" s="17">
        <v>55</v>
      </c>
      <c r="G41" s="17"/>
      <c r="H41" s="18"/>
      <c r="I41" s="17"/>
      <c r="J41" s="17"/>
      <c r="K41" s="17"/>
      <c r="L41" s="17"/>
      <c r="M41" s="17"/>
      <c r="N41" s="18"/>
      <c r="O41" s="17"/>
      <c r="P41" s="17">
        <v>12</v>
      </c>
      <c r="Q41" s="51">
        <f t="shared" si="0"/>
        <v>10.65</v>
      </c>
      <c r="R41" s="17"/>
      <c r="S41" s="17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36"/>
      <c r="XFA41" s="36"/>
      <c r="XFB41" s="36"/>
      <c r="XFC41" s="36"/>
      <c r="XFD41" s="36"/>
    </row>
    <row r="42" s="1" customFormat="1" ht="33" customHeight="1" spans="1:16384">
      <c r="A42" s="14">
        <v>37</v>
      </c>
      <c r="B42" s="14" t="s">
        <v>54</v>
      </c>
      <c r="C42" s="17" t="s">
        <v>64</v>
      </c>
      <c r="D42" s="17">
        <v>20193301020</v>
      </c>
      <c r="E42" s="23"/>
      <c r="F42" s="17">
        <v>40.5</v>
      </c>
      <c r="G42" s="17"/>
      <c r="H42" s="17"/>
      <c r="I42" s="17"/>
      <c r="J42" s="17"/>
      <c r="K42" s="17"/>
      <c r="L42" s="17"/>
      <c r="M42" s="17"/>
      <c r="N42" s="17"/>
      <c r="O42" s="17"/>
      <c r="P42" s="17">
        <v>18</v>
      </c>
      <c r="Q42" s="51">
        <f t="shared" si="0"/>
        <v>9.675</v>
      </c>
      <c r="R42" s="17"/>
      <c r="S42" s="17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36"/>
      <c r="XFA42" s="36"/>
      <c r="XFB42" s="36"/>
      <c r="XFC42" s="36"/>
      <c r="XFD42" s="36"/>
    </row>
    <row r="43" s="1" customFormat="1" ht="33" customHeight="1" spans="1:19">
      <c r="A43" s="14">
        <v>38</v>
      </c>
      <c r="B43" s="14" t="s">
        <v>54</v>
      </c>
      <c r="C43" s="42" t="s">
        <v>65</v>
      </c>
      <c r="D43" s="42">
        <v>20193301011</v>
      </c>
      <c r="E43" s="23"/>
      <c r="F43" s="17">
        <v>41</v>
      </c>
      <c r="G43" s="17"/>
      <c r="H43" s="17"/>
      <c r="I43" s="17"/>
      <c r="J43" s="17"/>
      <c r="K43" s="17"/>
      <c r="L43" s="17"/>
      <c r="M43" s="17"/>
      <c r="N43" s="18"/>
      <c r="O43" s="17"/>
      <c r="P43" s="17">
        <v>14</v>
      </c>
      <c r="Q43" s="51">
        <f t="shared" si="0"/>
        <v>8.95</v>
      </c>
      <c r="R43" s="17"/>
      <c r="S43" s="17"/>
    </row>
    <row r="44" s="1" customFormat="1" ht="33" customHeight="1" spans="1:19">
      <c r="A44" s="14"/>
      <c r="B44" s="14"/>
      <c r="C44" s="14"/>
      <c r="D44" s="14"/>
      <c r="E44" s="16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52"/>
      <c r="R44" s="14"/>
      <c r="S44" s="14"/>
    </row>
    <row r="45" s="1" customFormat="1" ht="33" customHeight="1" spans="1:19">
      <c r="A45" s="14"/>
      <c r="B45" s="14"/>
      <c r="C45" s="14"/>
      <c r="D45" s="14"/>
      <c r="E45" s="16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52"/>
      <c r="R45" s="14"/>
      <c r="S45" s="14"/>
    </row>
    <row r="46" s="1" customFormat="1" ht="33" customHeight="1" spans="1:19">
      <c r="A46" s="14"/>
      <c r="B46" s="14"/>
      <c r="C46" s="14"/>
      <c r="D46" s="14"/>
      <c r="E46" s="16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52"/>
      <c r="R46" s="14"/>
      <c r="S46" s="14"/>
    </row>
    <row r="47" s="1" customFormat="1" ht="33" customHeight="1" spans="1:19">
      <c r="A47" s="14"/>
      <c r="B47" s="14"/>
      <c r="C47" s="14"/>
      <c r="D47" s="14"/>
      <c r="E47" s="16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52"/>
      <c r="R47" s="14"/>
      <c r="S47" s="14"/>
    </row>
    <row r="48" s="1" customFormat="1" ht="33" customHeight="1" spans="1:19">
      <c r="A48" s="14"/>
      <c r="B48" s="14"/>
      <c r="C48" s="14"/>
      <c r="D48" s="14"/>
      <c r="E48" s="16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52"/>
      <c r="R48" s="14"/>
      <c r="S48" s="14"/>
    </row>
    <row r="49" s="1" customFormat="1" ht="33" customHeight="1" spans="1:19">
      <c r="A49" s="14"/>
      <c r="B49" s="14"/>
      <c r="C49" s="14"/>
      <c r="D49" s="14"/>
      <c r="E49" s="16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52"/>
      <c r="R49" s="14"/>
      <c r="S49" s="14"/>
    </row>
    <row r="50" s="1" customFormat="1" ht="33" customHeight="1" spans="1:19">
      <c r="A50" s="14"/>
      <c r="B50" s="14"/>
      <c r="C50" s="14"/>
      <c r="D50" s="14"/>
      <c r="E50" s="16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52"/>
      <c r="R50" s="14"/>
      <c r="S50" s="14"/>
    </row>
    <row r="51" s="1" customFormat="1" ht="33" customHeight="1" spans="1:19">
      <c r="A51" s="14"/>
      <c r="B51" s="14"/>
      <c r="C51" s="14"/>
      <c r="D51" s="14"/>
      <c r="E51" s="16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52"/>
      <c r="R51" s="14"/>
      <c r="S51" s="14"/>
    </row>
    <row r="52" s="1" customFormat="1" ht="33" customHeight="1" spans="1:19">
      <c r="A52" s="14"/>
      <c r="B52" s="14"/>
      <c r="C52" s="14"/>
      <c r="D52" s="14"/>
      <c r="E52" s="16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52"/>
      <c r="R52" s="14"/>
      <c r="S52" s="14"/>
    </row>
    <row r="53" s="1" customFormat="1" ht="33" customHeight="1" spans="1:19">
      <c r="A53" s="14"/>
      <c r="B53" s="14"/>
      <c r="C53" s="14"/>
      <c r="D53" s="14"/>
      <c r="E53" s="16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52"/>
      <c r="R53" s="14"/>
      <c r="S53" s="14"/>
    </row>
    <row r="54" s="1" customFormat="1" ht="33" customHeight="1" spans="1:19">
      <c r="A54" s="14"/>
      <c r="B54" s="14"/>
      <c r="C54" s="14"/>
      <c r="D54" s="14"/>
      <c r="E54" s="16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52"/>
      <c r="R54" s="14"/>
      <c r="S54" s="14"/>
    </row>
    <row r="55" s="1" customFormat="1" ht="33" customHeight="1" spans="1:19">
      <c r="A55" s="14"/>
      <c r="B55" s="14"/>
      <c r="C55" s="14"/>
      <c r="D55" s="14"/>
      <c r="E55" s="16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52"/>
      <c r="R55" s="14"/>
      <c r="S55" s="14"/>
    </row>
    <row r="56" s="1" customFormat="1" ht="33" customHeight="1" spans="1:19">
      <c r="A56" s="14"/>
      <c r="B56" s="14"/>
      <c r="C56" s="14"/>
      <c r="D56" s="14"/>
      <c r="E56" s="16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52"/>
      <c r="R56" s="14"/>
      <c r="S56" s="14"/>
    </row>
    <row r="57" s="1" customFormat="1" ht="33" customHeight="1" spans="1:19">
      <c r="A57" s="14"/>
      <c r="B57" s="14"/>
      <c r="C57" s="14"/>
      <c r="D57" s="14"/>
      <c r="E57" s="16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52"/>
      <c r="R57" s="14"/>
      <c r="S57" s="14"/>
    </row>
    <row r="58" s="1" customFormat="1" ht="33" customHeight="1" spans="1:19">
      <c r="A58" s="14"/>
      <c r="B58" s="14"/>
      <c r="C58" s="14"/>
      <c r="D58" s="14"/>
      <c r="E58" s="16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52"/>
      <c r="R58" s="14"/>
      <c r="S58" s="14"/>
    </row>
    <row r="59" s="1" customFormat="1" ht="33" customHeight="1" spans="1:19">
      <c r="A59" s="14"/>
      <c r="B59" s="14"/>
      <c r="C59" s="14"/>
      <c r="D59" s="14"/>
      <c r="E59" s="16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52"/>
      <c r="R59" s="14"/>
      <c r="S59" s="14"/>
    </row>
    <row r="60" s="1" customFormat="1" ht="33" customHeight="1" spans="1:19">
      <c r="A60" s="14"/>
      <c r="B60" s="14"/>
      <c r="C60" s="14"/>
      <c r="D60" s="14"/>
      <c r="E60" s="16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52"/>
      <c r="R60" s="14"/>
      <c r="S60" s="14"/>
    </row>
    <row r="61" s="1" customFormat="1" ht="33" customHeight="1" spans="1:19">
      <c r="A61" s="14"/>
      <c r="B61" s="14"/>
      <c r="C61" s="14"/>
      <c r="D61" s="14"/>
      <c r="E61" s="16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52"/>
      <c r="R61" s="14"/>
      <c r="S61" s="14"/>
    </row>
    <row r="62" s="1" customFormat="1" ht="33" customHeight="1" spans="1:19">
      <c r="A62" s="14"/>
      <c r="B62" s="14"/>
      <c r="C62" s="14"/>
      <c r="D62" s="14"/>
      <c r="E62" s="16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52"/>
      <c r="R62" s="14"/>
      <c r="S62" s="14"/>
    </row>
    <row r="63" s="1" customFormat="1" ht="33" customHeight="1" spans="1:19">
      <c r="A63" s="14"/>
      <c r="B63" s="14"/>
      <c r="C63" s="14"/>
      <c r="D63" s="14"/>
      <c r="E63" s="16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52"/>
      <c r="R63" s="14"/>
      <c r="S63" s="14"/>
    </row>
    <row r="64" s="1" customFormat="1" ht="33" customHeight="1" spans="1:19">
      <c r="A64" s="14"/>
      <c r="B64" s="14"/>
      <c r="C64" s="14"/>
      <c r="D64" s="14"/>
      <c r="E64" s="16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52"/>
      <c r="R64" s="14"/>
      <c r="S64" s="14"/>
    </row>
    <row r="65" s="1" customFormat="1" ht="33" customHeight="1" spans="1:19">
      <c r="A65" s="14"/>
      <c r="B65" s="14"/>
      <c r="C65" s="14"/>
      <c r="D65" s="14"/>
      <c r="E65" s="16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52"/>
      <c r="R65" s="14"/>
      <c r="S65" s="14"/>
    </row>
    <row r="66" s="1" customFormat="1" ht="33" customHeight="1" spans="1:19">
      <c r="A66" s="14"/>
      <c r="B66" s="14"/>
      <c r="C66" s="14"/>
      <c r="D66" s="14"/>
      <c r="E66" s="16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52"/>
      <c r="R66" s="14"/>
      <c r="S66" s="14"/>
    </row>
    <row r="67" s="1" customFormat="1" ht="33" customHeight="1" spans="1:19">
      <c r="A67" s="14"/>
      <c r="B67" s="14"/>
      <c r="C67" s="14"/>
      <c r="D67" s="14"/>
      <c r="E67" s="16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52"/>
      <c r="R67" s="14"/>
      <c r="S67" s="14"/>
    </row>
    <row r="68" s="1" customFormat="1" ht="33" customHeight="1" spans="1:19">
      <c r="A68" s="14"/>
      <c r="B68" s="14"/>
      <c r="C68" s="14"/>
      <c r="D68" s="14"/>
      <c r="E68" s="16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52"/>
      <c r="R68" s="14"/>
      <c r="S68" s="14"/>
    </row>
    <row r="69" s="1" customFormat="1" ht="33" customHeight="1" spans="1:19">
      <c r="A69" s="14"/>
      <c r="B69" s="14"/>
      <c r="C69" s="14"/>
      <c r="D69" s="14"/>
      <c r="E69" s="16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52"/>
      <c r="R69" s="14"/>
      <c r="S69" s="14"/>
    </row>
    <row r="70" s="1" customFormat="1" ht="33" customHeight="1" spans="1:19">
      <c r="A70" s="14"/>
      <c r="B70" s="14"/>
      <c r="C70" s="14"/>
      <c r="D70" s="14"/>
      <c r="E70" s="16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52"/>
      <c r="R70" s="14"/>
      <c r="S70" s="14"/>
    </row>
    <row r="71" s="1" customFormat="1" ht="33" customHeight="1" spans="1:19">
      <c r="A71" s="14"/>
      <c r="B71" s="14"/>
      <c r="C71" s="14"/>
      <c r="D71" s="14"/>
      <c r="E71" s="16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52"/>
      <c r="R71" s="14"/>
      <c r="S71" s="14"/>
    </row>
    <row r="72" s="1" customFormat="1" ht="33" customHeight="1" spans="1:19">
      <c r="A72" s="14"/>
      <c r="B72" s="14"/>
      <c r="C72" s="14"/>
      <c r="D72" s="14"/>
      <c r="E72" s="16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52"/>
      <c r="R72" s="14"/>
      <c r="S72" s="14"/>
    </row>
    <row r="73" s="1" customFormat="1" ht="33" customHeight="1" spans="1:19">
      <c r="A73" s="14"/>
      <c r="B73" s="14"/>
      <c r="C73" s="14"/>
      <c r="D73" s="14"/>
      <c r="E73" s="16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52"/>
      <c r="R73" s="14"/>
      <c r="S73" s="14"/>
    </row>
    <row r="74" s="1" customFormat="1" ht="33" customHeight="1" spans="1:19">
      <c r="A74" s="14"/>
      <c r="B74" s="14"/>
      <c r="C74" s="14"/>
      <c r="D74" s="14"/>
      <c r="E74" s="16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52"/>
      <c r="R74" s="14"/>
      <c r="S74" s="14"/>
    </row>
    <row r="75" s="1" customFormat="1" ht="33" customHeight="1" spans="1:19">
      <c r="A75" s="14"/>
      <c r="B75" s="14"/>
      <c r="C75" s="14"/>
      <c r="D75" s="14"/>
      <c r="E75" s="16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52"/>
      <c r="R75" s="14"/>
      <c r="S75" s="14"/>
    </row>
    <row r="76" s="1" customFormat="1" ht="33" customHeight="1" spans="1:19">
      <c r="A76" s="14"/>
      <c r="B76" s="14"/>
      <c r="C76" s="14"/>
      <c r="D76" s="53"/>
      <c r="E76" s="16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52"/>
      <c r="R76" s="14"/>
      <c r="S76" s="14"/>
    </row>
    <row r="77" s="1" customFormat="1" ht="33" customHeight="1" spans="1:19">
      <c r="A77" s="14"/>
      <c r="B77" s="14"/>
      <c r="C77" s="14"/>
      <c r="D77" s="53"/>
      <c r="E77" s="16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52"/>
      <c r="R77" s="14"/>
      <c r="S77" s="14"/>
    </row>
    <row r="78" s="1" customFormat="1" ht="33" customHeight="1" spans="1:19">
      <c r="A78" s="14"/>
      <c r="B78" s="14"/>
      <c r="C78" s="14"/>
      <c r="D78" s="53"/>
      <c r="E78" s="16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52"/>
      <c r="R78" s="14"/>
      <c r="S78" s="14"/>
    </row>
    <row r="79" s="1" customFormat="1" ht="33" customHeight="1" spans="1:19">
      <c r="A79" s="14"/>
      <c r="B79" s="14"/>
      <c r="C79" s="14"/>
      <c r="D79" s="53"/>
      <c r="E79" s="16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52"/>
      <c r="R79" s="14"/>
      <c r="S79" s="14"/>
    </row>
    <row r="80" s="1" customFormat="1" ht="33" customHeight="1" spans="1:19">
      <c r="A80" s="14"/>
      <c r="B80" s="14"/>
      <c r="C80" s="14"/>
      <c r="D80" s="53"/>
      <c r="E80" s="16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52"/>
      <c r="R80" s="14"/>
      <c r="S80" s="14"/>
    </row>
    <row r="81" s="1" customFormat="1" ht="33" customHeight="1" spans="1:19">
      <c r="A81" s="14"/>
      <c r="B81" s="14"/>
      <c r="C81" s="14"/>
      <c r="D81" s="53"/>
      <c r="E81" s="16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52"/>
      <c r="R81" s="14"/>
      <c r="S81" s="14"/>
    </row>
    <row r="82" s="1" customFormat="1" ht="33" customHeight="1" spans="1:19">
      <c r="A82" s="14"/>
      <c r="B82" s="14"/>
      <c r="C82" s="14"/>
      <c r="D82" s="53"/>
      <c r="E82" s="16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52"/>
      <c r="R82" s="14"/>
      <c r="S82" s="14"/>
    </row>
    <row r="83" s="1" customFormat="1" ht="33" customHeight="1" spans="1:19">
      <c r="A83" s="14"/>
      <c r="B83" s="14"/>
      <c r="C83" s="14"/>
      <c r="D83" s="53"/>
      <c r="E83" s="16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52"/>
      <c r="R83" s="14"/>
      <c r="S83" s="14"/>
    </row>
    <row r="84" s="1" customFormat="1" ht="33" customHeight="1" spans="1:19">
      <c r="A84" s="14"/>
      <c r="B84" s="14"/>
      <c r="C84" s="14"/>
      <c r="D84" s="53"/>
      <c r="E84" s="16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52"/>
      <c r="R84" s="14"/>
      <c r="S84" s="14"/>
    </row>
    <row r="85" s="1" customFormat="1" ht="33" customHeight="1" spans="1:19">
      <c r="A85" s="14"/>
      <c r="B85" s="14"/>
      <c r="C85" s="14"/>
      <c r="D85" s="14"/>
      <c r="E85" s="16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52"/>
      <c r="R85" s="14"/>
      <c r="S85" s="14"/>
    </row>
    <row r="86" s="1" customFormat="1" ht="33" customHeight="1" spans="1:19">
      <c r="A86" s="14"/>
      <c r="B86" s="14"/>
      <c r="C86" s="14"/>
      <c r="D86" s="14"/>
      <c r="E86" s="16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52"/>
      <c r="R86" s="14"/>
      <c r="S86" s="14"/>
    </row>
    <row r="87" s="1" customFormat="1" ht="33" customHeight="1" spans="1:19">
      <c r="A87" s="14"/>
      <c r="B87" s="14"/>
      <c r="C87" s="14"/>
      <c r="D87" s="14"/>
      <c r="E87" s="16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52"/>
      <c r="R87" s="14"/>
      <c r="S87" s="14"/>
    </row>
    <row r="88" s="1" customFormat="1" ht="33" customHeight="1" spans="1:19">
      <c r="A88" s="14"/>
      <c r="B88" s="14"/>
      <c r="C88" s="14"/>
      <c r="D88" s="14"/>
      <c r="E88" s="16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52"/>
      <c r="R88" s="14"/>
      <c r="S88" s="14"/>
    </row>
    <row r="89" s="1" customFormat="1" ht="33" customHeight="1" spans="1:19">
      <c r="A89" s="14"/>
      <c r="B89" s="14"/>
      <c r="C89" s="14"/>
      <c r="D89" s="14"/>
      <c r="E89" s="16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52"/>
      <c r="R89" s="14"/>
      <c r="S89" s="14"/>
    </row>
    <row r="90" s="1" customFormat="1" ht="33" customHeight="1" spans="1:19">
      <c r="A90" s="14"/>
      <c r="B90" s="14"/>
      <c r="C90" s="14"/>
      <c r="D90" s="14"/>
      <c r="E90" s="16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52"/>
      <c r="R90" s="14"/>
      <c r="S90" s="14"/>
    </row>
    <row r="91" s="1" customFormat="1" ht="33" customHeight="1" spans="1:19">
      <c r="A91" s="14"/>
      <c r="B91" s="14"/>
      <c r="C91" s="14"/>
      <c r="D91" s="14"/>
      <c r="E91" s="16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52"/>
      <c r="R91" s="14"/>
      <c r="S91" s="14"/>
    </row>
    <row r="92" s="1" customFormat="1" ht="33" customHeight="1" spans="1:19">
      <c r="A92" s="14"/>
      <c r="B92" s="14"/>
      <c r="C92" s="14"/>
      <c r="D92" s="14"/>
      <c r="E92" s="16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52"/>
      <c r="R92" s="14"/>
      <c r="S92" s="14"/>
    </row>
    <row r="93" s="1" customFormat="1" ht="33" customHeight="1" spans="1:19">
      <c r="A93" s="14"/>
      <c r="B93" s="14"/>
      <c r="C93" s="14"/>
      <c r="D93" s="14"/>
      <c r="E93" s="16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52"/>
      <c r="R93" s="14"/>
      <c r="S93" s="14"/>
    </row>
    <row r="94" s="1" customFormat="1" ht="33" customHeight="1" spans="1:19">
      <c r="A94" s="14"/>
      <c r="B94" s="14"/>
      <c r="C94" s="14"/>
      <c r="D94" s="14"/>
      <c r="E94" s="16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52"/>
      <c r="R94" s="14"/>
      <c r="S94" s="14"/>
    </row>
    <row r="95" s="1" customFormat="1" ht="33" customHeight="1" spans="1:19">
      <c r="A95" s="14"/>
      <c r="B95" s="14"/>
      <c r="C95" s="14"/>
      <c r="D95" s="14"/>
      <c r="E95" s="16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52"/>
      <c r="R95" s="14"/>
      <c r="S95" s="14"/>
    </row>
    <row r="96" s="1" customFormat="1" ht="33" customHeight="1" spans="1:19">
      <c r="A96" s="14"/>
      <c r="B96" s="14"/>
      <c r="C96" s="14"/>
      <c r="D96" s="14"/>
      <c r="E96" s="16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52"/>
      <c r="R96" s="14"/>
      <c r="S96" s="14"/>
    </row>
    <row r="97" s="1" customFormat="1" ht="33" customHeight="1" spans="1:19">
      <c r="A97" s="14"/>
      <c r="B97" s="11"/>
      <c r="C97" s="14"/>
      <c r="D97" s="11"/>
      <c r="E97" s="13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52"/>
      <c r="R97" s="14"/>
      <c r="S97" s="14"/>
    </row>
    <row r="98" s="1" customFormat="1" ht="33" customHeight="1" spans="1:19">
      <c r="A98" s="14"/>
      <c r="B98" s="11"/>
      <c r="C98" s="14"/>
      <c r="D98" s="11"/>
      <c r="E98" s="13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52"/>
      <c r="R98" s="14"/>
      <c r="S98" s="14"/>
    </row>
    <row r="99" s="1" customFormat="1" ht="33" customHeight="1" spans="1:19">
      <c r="A99" s="14"/>
      <c r="B99" s="11"/>
      <c r="C99" s="14"/>
      <c r="D99" s="11"/>
      <c r="E99" s="13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52"/>
      <c r="R99" s="14"/>
      <c r="S99" s="14"/>
    </row>
    <row r="100" s="1" customFormat="1" ht="33" customHeight="1" spans="1:19">
      <c r="A100" s="14"/>
      <c r="B100" s="11"/>
      <c r="C100" s="14"/>
      <c r="D100" s="11"/>
      <c r="E100" s="13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52"/>
      <c r="R100" s="14"/>
      <c r="S100" s="14"/>
    </row>
    <row r="101" s="1" customFormat="1" ht="33" customHeight="1" spans="1:19">
      <c r="A101" s="14"/>
      <c r="B101" s="11"/>
      <c r="C101" s="14"/>
      <c r="D101" s="11"/>
      <c r="E101" s="13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52"/>
      <c r="R101" s="14"/>
      <c r="S101" s="14"/>
    </row>
    <row r="102" s="1" customFormat="1" ht="33" customHeight="1" spans="1:19">
      <c r="A102" s="14"/>
      <c r="B102" s="11"/>
      <c r="C102" s="14"/>
      <c r="D102" s="11"/>
      <c r="E102" s="13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52"/>
      <c r="R102" s="14"/>
      <c r="S102" s="14"/>
    </row>
    <row r="103" s="1" customFormat="1" ht="33" customHeight="1" spans="1:19">
      <c r="A103" s="14"/>
      <c r="B103" s="11"/>
      <c r="C103" s="14"/>
      <c r="D103" s="11"/>
      <c r="E103" s="13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52"/>
      <c r="R103" s="11"/>
      <c r="S103" s="11"/>
    </row>
    <row r="104" s="1" customFormat="1" ht="33" customHeight="1" spans="1:19">
      <c r="A104" s="14"/>
      <c r="B104" s="11"/>
      <c r="C104" s="14"/>
      <c r="D104" s="11"/>
      <c r="E104" s="13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52"/>
      <c r="R104" s="11"/>
      <c r="S104" s="11"/>
    </row>
    <row r="105" s="1" customFormat="1" ht="33" customHeight="1" spans="1:19">
      <c r="A105" s="14"/>
      <c r="B105" s="11"/>
      <c r="C105" s="14"/>
      <c r="D105" s="11"/>
      <c r="E105" s="13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52"/>
      <c r="R105" s="11"/>
      <c r="S105" s="11"/>
    </row>
    <row r="106" s="1" customFormat="1" ht="33" customHeight="1" spans="1:19">
      <c r="A106" s="14"/>
      <c r="B106" s="11"/>
      <c r="C106" s="14"/>
      <c r="D106" s="11"/>
      <c r="E106" s="13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52"/>
      <c r="R106" s="11"/>
      <c r="S106" s="11"/>
    </row>
    <row r="107" s="1" customFormat="1" ht="33" customHeight="1" spans="1:19">
      <c r="A107" s="14"/>
      <c r="B107" s="11"/>
      <c r="C107" s="14"/>
      <c r="D107" s="11"/>
      <c r="E107" s="13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52"/>
      <c r="R107" s="11"/>
      <c r="S107" s="11"/>
    </row>
    <row r="108" s="1" customFormat="1" ht="33" customHeight="1" spans="1:19">
      <c r="A108" s="14"/>
      <c r="B108" s="11"/>
      <c r="C108" s="14"/>
      <c r="D108" s="11"/>
      <c r="E108" s="13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52"/>
      <c r="R108" s="11"/>
      <c r="S108" s="11"/>
    </row>
    <row r="109" s="1" customFormat="1" ht="33" customHeight="1" spans="1:19">
      <c r="A109" s="14"/>
      <c r="B109" s="11"/>
      <c r="C109" s="14"/>
      <c r="D109" s="11"/>
      <c r="E109" s="13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52"/>
      <c r="R109" s="11"/>
      <c r="S109" s="11"/>
    </row>
    <row r="110" s="1" customFormat="1" ht="33" customHeight="1" spans="1:19">
      <c r="A110" s="14"/>
      <c r="B110" s="11"/>
      <c r="C110" s="14"/>
      <c r="D110" s="11"/>
      <c r="E110" s="13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52"/>
      <c r="R110" s="11"/>
      <c r="S110" s="11"/>
    </row>
    <row r="111" s="1" customFormat="1" ht="33" customHeight="1" spans="1:19">
      <c r="A111" s="14"/>
      <c r="B111" s="11"/>
      <c r="C111" s="14"/>
      <c r="D111" s="11"/>
      <c r="E111" s="13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52"/>
      <c r="R111" s="11"/>
      <c r="S111" s="11"/>
    </row>
    <row r="112" s="1" customFormat="1" ht="33" customHeight="1" spans="1:19">
      <c r="A112" s="14"/>
      <c r="B112" s="11"/>
      <c r="C112" s="14"/>
      <c r="D112" s="11"/>
      <c r="E112" s="13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52"/>
      <c r="R112" s="11"/>
      <c r="S112" s="11"/>
    </row>
    <row r="113" s="1" customFormat="1" ht="33" customHeight="1" spans="1:19">
      <c r="A113" s="14"/>
      <c r="B113" s="11"/>
      <c r="C113" s="14"/>
      <c r="D113" s="11"/>
      <c r="E113" s="13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52"/>
      <c r="R113" s="11"/>
      <c r="S113" s="11"/>
    </row>
    <row r="114" s="1" customFormat="1" ht="33" customHeight="1" spans="1:19">
      <c r="A114" s="14"/>
      <c r="B114" s="11"/>
      <c r="C114" s="14"/>
      <c r="D114" s="11"/>
      <c r="E114" s="13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52"/>
      <c r="R114" s="11"/>
      <c r="S114" s="11"/>
    </row>
    <row r="115" s="1" customFormat="1" ht="33" customHeight="1" spans="1:19">
      <c r="A115" s="14"/>
      <c r="B115" s="11"/>
      <c r="C115" s="14"/>
      <c r="D115" s="11"/>
      <c r="E115" s="13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52"/>
      <c r="R115" s="11"/>
      <c r="S115" s="11"/>
    </row>
    <row r="116" s="1" customFormat="1" ht="33" customHeight="1" spans="1:19">
      <c r="A116" s="14"/>
      <c r="B116" s="11"/>
      <c r="C116" s="14"/>
      <c r="D116" s="11"/>
      <c r="E116" s="13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52"/>
      <c r="R116" s="11"/>
      <c r="S116" s="11"/>
    </row>
    <row r="117" s="1" customFormat="1" ht="33" customHeight="1" spans="1:19">
      <c r="A117" s="14"/>
      <c r="B117" s="11"/>
      <c r="C117" s="14"/>
      <c r="D117" s="11"/>
      <c r="E117" s="13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52"/>
      <c r="R117" s="11"/>
      <c r="S117" s="11"/>
    </row>
    <row r="118" s="1" customFormat="1" ht="33" customHeight="1" spans="1:19">
      <c r="A118" s="14"/>
      <c r="B118" s="11"/>
      <c r="C118" s="14"/>
      <c r="D118" s="11"/>
      <c r="E118" s="13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52"/>
      <c r="R118" s="11"/>
      <c r="S118" s="11"/>
    </row>
    <row r="119" s="1" customFormat="1" ht="33" customHeight="1" spans="1:19">
      <c r="A119" s="14"/>
      <c r="B119" s="11"/>
      <c r="C119" s="14"/>
      <c r="D119" s="11"/>
      <c r="E119" s="13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52"/>
      <c r="R119" s="11"/>
      <c r="S119" s="11"/>
    </row>
    <row r="120" s="1" customFormat="1" ht="33" customHeight="1" spans="1:19">
      <c r="A120" s="14"/>
      <c r="B120" s="54"/>
      <c r="C120" s="55"/>
      <c r="D120" s="54"/>
      <c r="E120" s="56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9"/>
      <c r="R120" s="54"/>
      <c r="S120" s="54"/>
    </row>
    <row r="121" s="1" customFormat="1" ht="33" customHeight="1" spans="1:19">
      <c r="A121" s="14"/>
      <c r="B121" s="57"/>
      <c r="C121" s="57"/>
      <c r="D121" s="58"/>
      <c r="E121" s="13"/>
      <c r="F121" s="58"/>
      <c r="G121" s="57"/>
      <c r="H121" s="57"/>
      <c r="I121" s="57"/>
      <c r="J121" s="57"/>
      <c r="K121" s="58"/>
      <c r="L121" s="57"/>
      <c r="M121" s="58"/>
      <c r="N121" s="57"/>
      <c r="O121" s="57"/>
      <c r="P121" s="57"/>
      <c r="Q121" s="52"/>
      <c r="R121" s="53"/>
      <c r="S121" s="60"/>
    </row>
    <row r="122" s="1" customFormat="1" ht="33" customHeight="1" spans="1:19">
      <c r="A122" s="14"/>
      <c r="B122" s="57"/>
      <c r="C122" s="57"/>
      <c r="D122" s="58"/>
      <c r="E122" s="13"/>
      <c r="F122" s="58"/>
      <c r="G122" s="57"/>
      <c r="H122" s="57"/>
      <c r="I122" s="57"/>
      <c r="J122" s="57"/>
      <c r="K122" s="57"/>
      <c r="L122" s="57"/>
      <c r="M122" s="58"/>
      <c r="N122" s="57"/>
      <c r="O122" s="57"/>
      <c r="P122" s="57"/>
      <c r="Q122" s="52"/>
      <c r="R122" s="53"/>
      <c r="S122" s="60"/>
    </row>
    <row r="123" s="1" customFormat="1" ht="33" customHeight="1" spans="1:19">
      <c r="A123" s="14"/>
      <c r="B123" s="57"/>
      <c r="C123" s="57"/>
      <c r="D123" s="58"/>
      <c r="E123" s="13"/>
      <c r="F123" s="58"/>
      <c r="G123" s="57"/>
      <c r="H123" s="58"/>
      <c r="I123" s="57"/>
      <c r="J123" s="57"/>
      <c r="K123" s="57"/>
      <c r="L123" s="57"/>
      <c r="M123" s="58"/>
      <c r="N123" s="57"/>
      <c r="O123" s="57"/>
      <c r="P123" s="57"/>
      <c r="Q123" s="52"/>
      <c r="R123" s="53"/>
      <c r="S123" s="60"/>
    </row>
    <row r="124" s="1" customFormat="1" ht="33" customHeight="1" spans="1:19">
      <c r="A124" s="14"/>
      <c r="B124" s="57"/>
      <c r="C124" s="57"/>
      <c r="D124" s="58"/>
      <c r="E124" s="13"/>
      <c r="F124" s="58"/>
      <c r="G124" s="58"/>
      <c r="H124" s="57"/>
      <c r="I124" s="57"/>
      <c r="J124" s="57"/>
      <c r="K124" s="57"/>
      <c r="L124" s="57"/>
      <c r="M124" s="58"/>
      <c r="N124" s="57"/>
      <c r="O124" s="57"/>
      <c r="P124" s="57"/>
      <c r="Q124" s="52"/>
      <c r="R124" s="53"/>
      <c r="S124" s="60"/>
    </row>
    <row r="125" s="1" customFormat="1" ht="33" customHeight="1" spans="1:19">
      <c r="A125" s="14"/>
      <c r="B125" s="57"/>
      <c r="C125" s="57"/>
      <c r="D125" s="58"/>
      <c r="E125" s="13"/>
      <c r="F125" s="58"/>
      <c r="G125" s="57"/>
      <c r="H125" s="57"/>
      <c r="I125" s="57"/>
      <c r="J125" s="57"/>
      <c r="K125" s="57"/>
      <c r="L125" s="57"/>
      <c r="M125" s="58"/>
      <c r="N125" s="57"/>
      <c r="O125" s="57"/>
      <c r="P125" s="57"/>
      <c r="Q125" s="52"/>
      <c r="R125" s="53"/>
      <c r="S125" s="60"/>
    </row>
    <row r="126" s="1" customFormat="1" ht="33" customHeight="1" spans="1:19">
      <c r="A126" s="14"/>
      <c r="B126" s="11"/>
      <c r="C126" s="11"/>
      <c r="D126" s="11"/>
      <c r="E126" s="13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52"/>
      <c r="R126" s="14"/>
      <c r="S126" s="14"/>
    </row>
    <row r="127" s="1" customFormat="1" ht="33" customHeight="1" spans="1:19">
      <c r="A127" s="14"/>
      <c r="B127" s="11"/>
      <c r="C127" s="11"/>
      <c r="D127" s="11"/>
      <c r="E127" s="13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52"/>
      <c r="R127" s="14"/>
      <c r="S127" s="14"/>
    </row>
    <row r="128" s="1" customFormat="1" ht="33" customHeight="1" spans="1:19">
      <c r="A128" s="14"/>
      <c r="B128" s="11"/>
      <c r="C128" s="11"/>
      <c r="D128" s="11"/>
      <c r="E128" s="13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52"/>
      <c r="R128" s="14"/>
      <c r="S128" s="14"/>
    </row>
    <row r="129" s="1" customFormat="1" ht="33" customHeight="1" spans="1:19">
      <c r="A129" s="14"/>
      <c r="B129" s="11"/>
      <c r="C129" s="11"/>
      <c r="D129" s="11"/>
      <c r="E129" s="13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52"/>
      <c r="R129" s="14"/>
      <c r="S129" s="14"/>
    </row>
    <row r="130" s="1" customFormat="1" ht="33" customHeight="1" spans="1:19">
      <c r="A130" s="14"/>
      <c r="B130" s="11"/>
      <c r="C130" s="11"/>
      <c r="D130" s="11"/>
      <c r="E130" s="13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52"/>
      <c r="R130" s="14"/>
      <c r="S130" s="14"/>
    </row>
    <row r="131" s="1" customFormat="1" ht="33" customHeight="1" spans="1:19">
      <c r="A131" s="14"/>
      <c r="B131" s="11"/>
      <c r="C131" s="11"/>
      <c r="D131" s="11"/>
      <c r="E131" s="13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52"/>
      <c r="R131" s="14"/>
      <c r="S131" s="14"/>
    </row>
    <row r="132" s="1" customFormat="1" ht="33" customHeight="1" spans="1:19">
      <c r="A132" s="14"/>
      <c r="B132" s="11"/>
      <c r="C132" s="11"/>
      <c r="D132" s="11"/>
      <c r="E132" s="13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52"/>
      <c r="R132" s="14"/>
      <c r="S132" s="14"/>
    </row>
  </sheetData>
  <sortState ref="B6:Q43">
    <sortCondition ref="Q6:Q43" descending="1"/>
  </sortState>
  <mergeCells count="13">
    <mergeCell ref="A2:S2"/>
    <mergeCell ref="A3:S3"/>
    <mergeCell ref="F4:H4"/>
    <mergeCell ref="I4:L4"/>
    <mergeCell ref="M4:P4"/>
    <mergeCell ref="A4:A5"/>
    <mergeCell ref="B4:B5"/>
    <mergeCell ref="C4:C5"/>
    <mergeCell ref="D4:D5"/>
    <mergeCell ref="E4:E5"/>
    <mergeCell ref="Q4:Q5"/>
    <mergeCell ref="R4:R5"/>
    <mergeCell ref="S4:S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3"/>
  <sheetViews>
    <sheetView tabSelected="1" zoomScale="60" zoomScaleNormal="60" workbookViewId="0">
      <selection activeCell="V11" sqref="V11"/>
    </sheetView>
  </sheetViews>
  <sheetFormatPr defaultColWidth="9" defaultRowHeight="15.6"/>
  <cols>
    <col min="1" max="1" width="6.6" style="2" customWidth="1"/>
    <col min="2" max="2" width="7.03333333333333" style="2" customWidth="1"/>
    <col min="3" max="3" width="14.4" style="2" customWidth="1"/>
    <col min="4" max="4" width="15.7583333333333" style="3" customWidth="1"/>
    <col min="5" max="5" width="11.6416666666667" style="4" customWidth="1"/>
    <col min="6" max="6" width="18.6583333333333" style="2" customWidth="1"/>
    <col min="7" max="7" width="8.2" style="2" customWidth="1"/>
    <col min="8" max="15" width="9" style="2"/>
    <col min="16" max="16" width="9" style="2" customWidth="1"/>
    <col min="17" max="17" width="12.325" style="2" customWidth="1"/>
    <col min="18" max="18" width="9" style="2"/>
    <col min="19" max="19" width="23.7083333333333" style="2" customWidth="1"/>
    <col min="20" max="16384" width="9" style="2"/>
  </cols>
  <sheetData>
    <row r="1" ht="37.5" customHeight="1" spans="1:19">
      <c r="A1" s="5" t="s">
        <v>66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ht="37.5" customHeight="1" spans="1:19">
      <c r="A2" s="5" t="s">
        <v>67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45.75" customHeight="1" spans="1:19">
      <c r="A3" s="8" t="s">
        <v>3</v>
      </c>
      <c r="B3" s="8" t="s">
        <v>4</v>
      </c>
      <c r="C3" s="8" t="s">
        <v>5</v>
      </c>
      <c r="D3" s="9" t="s">
        <v>6</v>
      </c>
      <c r="E3" s="10" t="s">
        <v>7</v>
      </c>
      <c r="F3" s="8" t="s">
        <v>8</v>
      </c>
      <c r="G3" s="8"/>
      <c r="H3" s="8"/>
      <c r="I3" s="8" t="s">
        <v>9</v>
      </c>
      <c r="J3" s="8"/>
      <c r="K3" s="8"/>
      <c r="L3" s="8"/>
      <c r="M3" s="8" t="s">
        <v>10</v>
      </c>
      <c r="N3" s="8"/>
      <c r="O3" s="8"/>
      <c r="P3" s="8"/>
      <c r="Q3" s="8" t="s">
        <v>11</v>
      </c>
      <c r="R3" s="8" t="s">
        <v>12</v>
      </c>
      <c r="S3" s="8" t="s">
        <v>13</v>
      </c>
    </row>
    <row r="4" ht="86.25" customHeight="1" spans="1:19">
      <c r="A4" s="11"/>
      <c r="B4" s="11"/>
      <c r="C4" s="11"/>
      <c r="D4" s="12"/>
      <c r="E4" s="13"/>
      <c r="F4" s="11" t="s">
        <v>68</v>
      </c>
      <c r="G4" s="11" t="s">
        <v>15</v>
      </c>
      <c r="H4" s="11" t="s">
        <v>16</v>
      </c>
      <c r="I4" s="11" t="s">
        <v>17</v>
      </c>
      <c r="J4" s="11" t="s">
        <v>18</v>
      </c>
      <c r="K4" s="11" t="s">
        <v>19</v>
      </c>
      <c r="L4" s="11" t="s">
        <v>20</v>
      </c>
      <c r="M4" s="11" t="s">
        <v>21</v>
      </c>
      <c r="N4" s="11" t="s">
        <v>22</v>
      </c>
      <c r="O4" s="11" t="s">
        <v>23</v>
      </c>
      <c r="P4" s="11" t="s">
        <v>24</v>
      </c>
      <c r="Q4" s="11"/>
      <c r="R4" s="11"/>
      <c r="S4" s="11"/>
    </row>
    <row r="5" s="1" customFormat="1" ht="33" customHeight="1" spans="1:19">
      <c r="A5" s="14">
        <v>1</v>
      </c>
      <c r="B5" s="14" t="s">
        <v>25</v>
      </c>
      <c r="C5" s="14" t="s">
        <v>69</v>
      </c>
      <c r="D5" s="15">
        <v>20193301086</v>
      </c>
      <c r="E5" s="16"/>
      <c r="F5" s="17">
        <v>73.5</v>
      </c>
      <c r="G5" s="14"/>
      <c r="H5" s="14">
        <v>5</v>
      </c>
      <c r="I5" s="14"/>
      <c r="J5" s="14"/>
      <c r="K5" s="14"/>
      <c r="L5" s="14">
        <v>30</v>
      </c>
      <c r="M5" s="14"/>
      <c r="N5" s="14">
        <v>12</v>
      </c>
      <c r="O5" s="14">
        <v>3</v>
      </c>
      <c r="P5" s="14">
        <v>18</v>
      </c>
      <c r="Q5" s="14">
        <f>(F5+G5+H5)*0.15+(I5+J5+K5+L5)*0.25+(M5+N5+O5+P5)*0.3</f>
        <v>29.175</v>
      </c>
      <c r="R5" s="14"/>
      <c r="S5" s="14"/>
    </row>
    <row r="6" s="1" customFormat="1" ht="33" customHeight="1" spans="1:19">
      <c r="A6" s="14">
        <v>2</v>
      </c>
      <c r="B6" s="14" t="s">
        <v>25</v>
      </c>
      <c r="C6" s="18" t="s">
        <v>70</v>
      </c>
      <c r="D6" s="19">
        <v>20193301103</v>
      </c>
      <c r="E6" s="16"/>
      <c r="F6" s="17">
        <v>65</v>
      </c>
      <c r="G6" s="14"/>
      <c r="H6" s="14"/>
      <c r="I6" s="14"/>
      <c r="J6" s="14"/>
      <c r="K6" s="14"/>
      <c r="L6" s="14">
        <v>5</v>
      </c>
      <c r="M6" s="14"/>
      <c r="N6" s="14">
        <v>33</v>
      </c>
      <c r="O6" s="14">
        <v>2</v>
      </c>
      <c r="P6" s="14">
        <v>18</v>
      </c>
      <c r="Q6" s="14">
        <f>(F6+G6+H6)*0.15+(I6+J6+K6+L6)*0.25+(M6+N6+O6+P6)*0.3</f>
        <v>26.9</v>
      </c>
      <c r="R6" s="14"/>
      <c r="S6" s="14"/>
    </row>
    <row r="7" s="1" customFormat="1" ht="33" customHeight="1" spans="1:19">
      <c r="A7" s="14">
        <v>3</v>
      </c>
      <c r="B7" s="14" t="s">
        <v>25</v>
      </c>
      <c r="C7" s="14" t="s">
        <v>71</v>
      </c>
      <c r="D7" s="15">
        <v>20193301077</v>
      </c>
      <c r="E7" s="16"/>
      <c r="F7" s="17">
        <v>69</v>
      </c>
      <c r="G7" s="14"/>
      <c r="H7" s="14"/>
      <c r="I7" s="14"/>
      <c r="J7" s="14"/>
      <c r="K7" s="14">
        <v>40</v>
      </c>
      <c r="L7" s="14"/>
      <c r="M7" s="14"/>
      <c r="N7" s="14"/>
      <c r="O7" s="14"/>
      <c r="P7" s="14">
        <v>14</v>
      </c>
      <c r="Q7" s="14">
        <f>(F7+G7+H7)*0.15+(I7+J7+K7+L7)*0.25+(M7+N7+O7+P7)*0.3</f>
        <v>24.55</v>
      </c>
      <c r="R7" s="14"/>
      <c r="S7" s="14"/>
    </row>
    <row r="8" s="1" customFormat="1" ht="33" customHeight="1" spans="1:19">
      <c r="A8" s="14">
        <v>4</v>
      </c>
      <c r="B8" s="14" t="s">
        <v>25</v>
      </c>
      <c r="C8" s="14" t="s">
        <v>72</v>
      </c>
      <c r="D8" s="15">
        <v>20193301085</v>
      </c>
      <c r="E8" s="16"/>
      <c r="F8" s="17">
        <v>69</v>
      </c>
      <c r="G8" s="14"/>
      <c r="H8" s="14"/>
      <c r="I8" s="14"/>
      <c r="J8" s="14"/>
      <c r="K8" s="14"/>
      <c r="L8" s="14">
        <v>5</v>
      </c>
      <c r="M8" s="14"/>
      <c r="N8" s="14">
        <v>22.5</v>
      </c>
      <c r="O8" s="14">
        <v>1</v>
      </c>
      <c r="P8" s="14">
        <v>18</v>
      </c>
      <c r="Q8" s="14">
        <f>(F8+G8+H8)*0.15+(I8+J8+K8+L8)*0.25+(M8+N8+O8+P8)*0.3</f>
        <v>24.05</v>
      </c>
      <c r="R8" s="14"/>
      <c r="S8" s="14"/>
    </row>
    <row r="9" s="1" customFormat="1" ht="33" customHeight="1" spans="1:19">
      <c r="A9" s="14">
        <v>5</v>
      </c>
      <c r="B9" s="14" t="s">
        <v>25</v>
      </c>
      <c r="C9" s="14" t="s">
        <v>73</v>
      </c>
      <c r="D9" s="15">
        <v>20193301063</v>
      </c>
      <c r="E9" s="16"/>
      <c r="F9" s="17">
        <v>72</v>
      </c>
      <c r="G9" s="14"/>
      <c r="H9" s="14">
        <v>10</v>
      </c>
      <c r="I9" s="14"/>
      <c r="J9" s="14"/>
      <c r="K9" s="14"/>
      <c r="L9" s="14">
        <v>5</v>
      </c>
      <c r="M9" s="14"/>
      <c r="N9" s="14">
        <v>13.5</v>
      </c>
      <c r="O9" s="14">
        <v>2</v>
      </c>
      <c r="P9" s="14">
        <v>18</v>
      </c>
      <c r="Q9" s="14">
        <f>(F9+G9+H9)*0.15+(I9+J9+K9+L9)*0.25+(M9+N9+O9+P9)*0.3</f>
        <v>23.6</v>
      </c>
      <c r="R9" s="14"/>
      <c r="S9" s="14"/>
    </row>
    <row r="10" s="1" customFormat="1" ht="33" customHeight="1" spans="1:19">
      <c r="A10" s="14">
        <v>6</v>
      </c>
      <c r="B10" s="14" t="s">
        <v>25</v>
      </c>
      <c r="C10" s="14" t="s">
        <v>74</v>
      </c>
      <c r="D10" s="15">
        <v>20193301087</v>
      </c>
      <c r="E10" s="16"/>
      <c r="F10" s="17">
        <v>68.5</v>
      </c>
      <c r="G10" s="14">
        <v>10</v>
      </c>
      <c r="H10" s="14">
        <v>3</v>
      </c>
      <c r="I10" s="14"/>
      <c r="J10" s="14"/>
      <c r="K10" s="14">
        <v>10</v>
      </c>
      <c r="L10" s="14"/>
      <c r="M10" s="14"/>
      <c r="N10" s="14">
        <v>7.5</v>
      </c>
      <c r="O10" s="14"/>
      <c r="P10" s="14">
        <v>18</v>
      </c>
      <c r="Q10" s="14">
        <f>(F10+G10+H10)*0.15+(I10+J10+K10+L10)*0.25+(M10+N10+O10+P10)*0.3</f>
        <v>22.375</v>
      </c>
      <c r="R10" s="14"/>
      <c r="S10" s="14"/>
    </row>
    <row r="11" s="1" customFormat="1" ht="33" customHeight="1" spans="1:19">
      <c r="A11" s="14">
        <v>7</v>
      </c>
      <c r="B11" s="14" t="s">
        <v>25</v>
      </c>
      <c r="C11" s="14" t="s">
        <v>75</v>
      </c>
      <c r="D11" s="15">
        <v>20193301078</v>
      </c>
      <c r="E11" s="16"/>
      <c r="F11" s="17">
        <v>74</v>
      </c>
      <c r="G11" s="14">
        <v>10</v>
      </c>
      <c r="H11" s="14">
        <v>10</v>
      </c>
      <c r="I11" s="14"/>
      <c r="J11" s="14"/>
      <c r="K11" s="14"/>
      <c r="L11" s="14">
        <v>5</v>
      </c>
      <c r="M11" s="14"/>
      <c r="N11" s="14"/>
      <c r="O11" s="14">
        <v>1.8</v>
      </c>
      <c r="P11" s="14">
        <v>18</v>
      </c>
      <c r="Q11" s="14">
        <f>(F11+G11+H11)*0.15+(I11+J11+K11+L11)*0.25+(M11+N11+O11+P11)*0.3</f>
        <v>21.29</v>
      </c>
      <c r="R11" s="14"/>
      <c r="S11" s="14"/>
    </row>
    <row r="12" s="1" customFormat="1" ht="33" customHeight="1" spans="1:19">
      <c r="A12" s="14">
        <v>8</v>
      </c>
      <c r="B12" s="14" t="s">
        <v>25</v>
      </c>
      <c r="C12" s="14" t="s">
        <v>76</v>
      </c>
      <c r="D12" s="15">
        <v>20193301090</v>
      </c>
      <c r="E12" s="16"/>
      <c r="F12" s="17">
        <v>69</v>
      </c>
      <c r="G12" s="14"/>
      <c r="H12" s="14">
        <v>3</v>
      </c>
      <c r="I12" s="14"/>
      <c r="J12" s="14"/>
      <c r="K12" s="14"/>
      <c r="L12" s="14"/>
      <c r="M12" s="14"/>
      <c r="N12" s="14">
        <v>13.5</v>
      </c>
      <c r="O12" s="14"/>
      <c r="P12" s="14">
        <v>18</v>
      </c>
      <c r="Q12" s="14">
        <f>(F12+G12+H12)*0.15+(I12+J12+K12+L12)*0.25+(M12+N12+O12+P12)*0.3</f>
        <v>20.25</v>
      </c>
      <c r="R12" s="14"/>
      <c r="S12" s="14"/>
    </row>
    <row r="13" s="1" customFormat="1" ht="33" customHeight="1" spans="1:19">
      <c r="A13" s="14">
        <v>9</v>
      </c>
      <c r="B13" s="14" t="s">
        <v>25</v>
      </c>
      <c r="C13" s="14" t="s">
        <v>77</v>
      </c>
      <c r="D13" s="15">
        <v>20193301074</v>
      </c>
      <c r="E13" s="16"/>
      <c r="F13" s="17">
        <v>71.5</v>
      </c>
      <c r="G13" s="14"/>
      <c r="H13" s="11">
        <v>3</v>
      </c>
      <c r="I13" s="14"/>
      <c r="J13" s="14"/>
      <c r="K13" s="14">
        <v>10</v>
      </c>
      <c r="L13" s="14"/>
      <c r="M13" s="14"/>
      <c r="N13" s="11"/>
      <c r="O13" s="14">
        <v>2.5</v>
      </c>
      <c r="P13" s="14">
        <v>18</v>
      </c>
      <c r="Q13" s="14">
        <f>(F13+G13+H13)*0.15+(I13+J13+K13+L13)*0.25+(M13+N13+O13+P13)*0.3</f>
        <v>19.825</v>
      </c>
      <c r="R13" s="14"/>
      <c r="S13" s="14"/>
    </row>
    <row r="14" s="1" customFormat="1" ht="33" customHeight="1" spans="1:19">
      <c r="A14" s="14">
        <v>10</v>
      </c>
      <c r="B14" s="14" t="s">
        <v>25</v>
      </c>
      <c r="C14" s="14" t="s">
        <v>78</v>
      </c>
      <c r="D14" s="15">
        <v>20193301110</v>
      </c>
      <c r="E14" s="16"/>
      <c r="F14" s="17">
        <v>70</v>
      </c>
      <c r="G14" s="14"/>
      <c r="H14" s="14"/>
      <c r="I14" s="14"/>
      <c r="J14" s="14"/>
      <c r="K14" s="14">
        <v>10</v>
      </c>
      <c r="L14" s="14">
        <v>5</v>
      </c>
      <c r="M14" s="14"/>
      <c r="N14" s="14"/>
      <c r="O14" s="14"/>
      <c r="P14" s="14">
        <v>18</v>
      </c>
      <c r="Q14" s="14">
        <f>(F14+G14+H14)*0.15+(I14+J14+K14+L14)*0.25+(M14+N14+O14+P14)*0.3</f>
        <v>19.65</v>
      </c>
      <c r="R14" s="14"/>
      <c r="S14" s="14"/>
    </row>
    <row r="15" s="1" customFormat="1" ht="33" customHeight="1" spans="1:19">
      <c r="A15" s="14">
        <v>11</v>
      </c>
      <c r="B15" s="14" t="s">
        <v>25</v>
      </c>
      <c r="C15" s="20" t="s">
        <v>79</v>
      </c>
      <c r="D15" s="21">
        <v>20193301108</v>
      </c>
      <c r="E15" s="22"/>
      <c r="F15" s="17">
        <v>70</v>
      </c>
      <c r="G15" s="14"/>
      <c r="H15" s="14">
        <v>3</v>
      </c>
      <c r="I15" s="14"/>
      <c r="J15" s="14"/>
      <c r="K15" s="14">
        <v>10</v>
      </c>
      <c r="L15" s="14"/>
      <c r="M15" s="14"/>
      <c r="N15" s="14"/>
      <c r="O15" s="14">
        <v>1.65</v>
      </c>
      <c r="P15" s="14">
        <v>18</v>
      </c>
      <c r="Q15" s="14">
        <f>(F15+G15+H15)*0.15+(I15+J15+K15+L15)*0.25+(M15+N15+O15+P15)*0.3</f>
        <v>19.345</v>
      </c>
      <c r="R15" s="14"/>
      <c r="S15" s="14"/>
    </row>
    <row r="16" s="1" customFormat="1" ht="33" customHeight="1" spans="1:19">
      <c r="A16" s="14">
        <v>12</v>
      </c>
      <c r="B16" s="14" t="s">
        <v>25</v>
      </c>
      <c r="C16" s="14" t="s">
        <v>80</v>
      </c>
      <c r="D16" s="15">
        <v>20193301040</v>
      </c>
      <c r="E16" s="23"/>
      <c r="F16" s="17">
        <v>71.5</v>
      </c>
      <c r="G16" s="14"/>
      <c r="H16" s="14">
        <v>3</v>
      </c>
      <c r="I16" s="14"/>
      <c r="J16" s="14"/>
      <c r="K16" s="14">
        <v>10</v>
      </c>
      <c r="L16" s="14"/>
      <c r="M16" s="14"/>
      <c r="N16" s="14"/>
      <c r="O16" s="14"/>
      <c r="P16" s="14">
        <v>18</v>
      </c>
      <c r="Q16" s="14">
        <f>(F16+G16+H16)*0.15+(I16+J16+K16+L16)*0.25+(M16+N16+O16+P16)*0.3</f>
        <v>19.075</v>
      </c>
      <c r="R16" s="14"/>
      <c r="S16" s="14"/>
    </row>
    <row r="17" s="1" customFormat="1" ht="33" customHeight="1" spans="1:19">
      <c r="A17" s="14">
        <v>13</v>
      </c>
      <c r="B17" s="14" t="s">
        <v>25</v>
      </c>
      <c r="C17" s="14" t="s">
        <v>81</v>
      </c>
      <c r="D17" s="15">
        <v>20193301098</v>
      </c>
      <c r="E17" s="16"/>
      <c r="F17" s="17">
        <v>70</v>
      </c>
      <c r="G17" s="14"/>
      <c r="H17" s="14"/>
      <c r="I17" s="14"/>
      <c r="J17" s="14"/>
      <c r="K17" s="14">
        <v>10</v>
      </c>
      <c r="L17" s="14"/>
      <c r="M17" s="14"/>
      <c r="N17" s="14"/>
      <c r="O17" s="14">
        <v>1.4</v>
      </c>
      <c r="P17" s="14">
        <v>18</v>
      </c>
      <c r="Q17" s="14">
        <f>(F17+G17+H17)*0.15+(I17+J17+K17+L17)*0.25+(M17+N17+O17+P17)*0.3</f>
        <v>18.82</v>
      </c>
      <c r="R17" s="14"/>
      <c r="S17" s="14"/>
    </row>
    <row r="18" s="1" customFormat="1" ht="33" customHeight="1" spans="1:19">
      <c r="A18" s="14">
        <v>14</v>
      </c>
      <c r="B18" s="14" t="s">
        <v>25</v>
      </c>
      <c r="C18" s="14" t="s">
        <v>82</v>
      </c>
      <c r="D18" s="15">
        <v>20193301082</v>
      </c>
      <c r="E18" s="16"/>
      <c r="F18" s="17">
        <v>70.5</v>
      </c>
      <c r="G18" s="14"/>
      <c r="H18" s="14"/>
      <c r="I18" s="14"/>
      <c r="J18" s="14"/>
      <c r="K18" s="14">
        <v>10</v>
      </c>
      <c r="L18" s="14"/>
      <c r="M18" s="14"/>
      <c r="N18" s="14"/>
      <c r="O18" s="14"/>
      <c r="P18" s="14">
        <v>18</v>
      </c>
      <c r="Q18" s="14">
        <f>(F18+G18+H18)*0.15+(I18+J18+K18+L18)*0.25+(M18+N18+O18+P18)*0.3</f>
        <v>18.475</v>
      </c>
      <c r="R18" s="14"/>
      <c r="S18" s="14"/>
    </row>
    <row r="19" s="1" customFormat="1" ht="33" customHeight="1" spans="1:19">
      <c r="A19" s="14">
        <v>15</v>
      </c>
      <c r="B19" s="14" t="s">
        <v>25</v>
      </c>
      <c r="C19" s="14" t="s">
        <v>83</v>
      </c>
      <c r="D19" s="15">
        <v>20193301084</v>
      </c>
      <c r="E19" s="16"/>
      <c r="F19" s="17">
        <v>67.5</v>
      </c>
      <c r="G19" s="14"/>
      <c r="H19" s="14"/>
      <c r="I19" s="14"/>
      <c r="J19" s="14"/>
      <c r="K19" s="14">
        <v>10</v>
      </c>
      <c r="L19" s="14">
        <v>5</v>
      </c>
      <c r="M19" s="14"/>
      <c r="N19" s="14"/>
      <c r="O19" s="14"/>
      <c r="P19" s="14">
        <v>14</v>
      </c>
      <c r="Q19" s="14">
        <f>(F19+G19+H19)*0.15+(I19+J19+K19+L19)*0.25+(M19+N19+O19+P19)*0.3</f>
        <v>18.075</v>
      </c>
      <c r="R19" s="14"/>
      <c r="S19" s="14"/>
    </row>
    <row r="20" s="1" customFormat="1" ht="33" customHeight="1" spans="1:19">
      <c r="A20" s="14">
        <v>16</v>
      </c>
      <c r="B20" s="14" t="s">
        <v>34</v>
      </c>
      <c r="C20" s="14" t="s">
        <v>84</v>
      </c>
      <c r="D20" s="15">
        <v>20193301071</v>
      </c>
      <c r="E20" s="16"/>
      <c r="F20" s="17">
        <v>67</v>
      </c>
      <c r="G20" s="14"/>
      <c r="H20" s="14"/>
      <c r="I20" s="14"/>
      <c r="J20" s="14"/>
      <c r="K20" s="14">
        <v>10</v>
      </c>
      <c r="L20" s="14"/>
      <c r="M20" s="14"/>
      <c r="N20" s="11"/>
      <c r="O20" s="14"/>
      <c r="P20" s="14">
        <v>18</v>
      </c>
      <c r="Q20" s="14">
        <f>(F20+G20+H20)*0.15+(I20+J20+K20+L20)*0.25+(M20+N20+O20+P20)*0.3</f>
        <v>17.95</v>
      </c>
      <c r="R20" s="14"/>
      <c r="S20" s="14"/>
    </row>
    <row r="21" s="1" customFormat="1" ht="33" customHeight="1" spans="1:19">
      <c r="A21" s="14">
        <v>17</v>
      </c>
      <c r="B21" s="14" t="s">
        <v>34</v>
      </c>
      <c r="C21" s="14" t="s">
        <v>85</v>
      </c>
      <c r="D21" s="15">
        <v>20193301075</v>
      </c>
      <c r="E21" s="16"/>
      <c r="F21" s="17">
        <v>62.5</v>
      </c>
      <c r="G21" s="14"/>
      <c r="H21" s="14"/>
      <c r="I21" s="14"/>
      <c r="J21" s="14"/>
      <c r="K21" s="14"/>
      <c r="L21" s="14"/>
      <c r="M21" s="14"/>
      <c r="N21" s="11">
        <v>13.5</v>
      </c>
      <c r="O21" s="14"/>
      <c r="P21" s="14">
        <v>14</v>
      </c>
      <c r="Q21" s="14">
        <f>(F21+G21+H21)*0.15+(I21+J21+K21+L21)*0.25+(M21+N21+O21+P21)*0.3</f>
        <v>17.625</v>
      </c>
      <c r="R21" s="14"/>
      <c r="S21" s="14"/>
    </row>
    <row r="22" s="1" customFormat="1" ht="33" customHeight="1" spans="1:19">
      <c r="A22" s="14">
        <v>18</v>
      </c>
      <c r="B22" s="14" t="s">
        <v>34</v>
      </c>
      <c r="C22" s="14" t="s">
        <v>86</v>
      </c>
      <c r="D22" s="15">
        <v>20193301102</v>
      </c>
      <c r="E22" s="23"/>
      <c r="F22" s="17">
        <v>70</v>
      </c>
      <c r="G22" s="14"/>
      <c r="H22" s="14"/>
      <c r="I22" s="14"/>
      <c r="J22" s="14"/>
      <c r="K22" s="14"/>
      <c r="L22" s="14">
        <v>5</v>
      </c>
      <c r="M22" s="14"/>
      <c r="N22" s="14"/>
      <c r="O22" s="14">
        <v>1.5</v>
      </c>
      <c r="P22" s="14">
        <v>18</v>
      </c>
      <c r="Q22" s="14">
        <f>(F22+G22+H22)*0.15+(I22+J22+K22+L22)*0.25+(M22+N22+O22+P22)*0.3</f>
        <v>17.6</v>
      </c>
      <c r="R22" s="14"/>
      <c r="S22" s="14"/>
    </row>
    <row r="23" s="1" customFormat="1" ht="33" customHeight="1" spans="1:19">
      <c r="A23" s="14">
        <v>19</v>
      </c>
      <c r="B23" s="14" t="s">
        <v>34</v>
      </c>
      <c r="C23" s="14" t="s">
        <v>87</v>
      </c>
      <c r="D23" s="15">
        <v>20193301105</v>
      </c>
      <c r="E23" s="16"/>
      <c r="F23" s="17">
        <v>71</v>
      </c>
      <c r="G23" s="14"/>
      <c r="H23" s="14"/>
      <c r="I23" s="14"/>
      <c r="J23" s="14"/>
      <c r="K23" s="14"/>
      <c r="L23" s="14"/>
      <c r="M23" s="14"/>
      <c r="N23" s="14"/>
      <c r="O23" s="14">
        <v>5</v>
      </c>
      <c r="P23" s="14">
        <v>18</v>
      </c>
      <c r="Q23" s="14">
        <f>(F23+G23+H23)*0.15+(I23+J23+K23+L23)*0.25+(M23+N23+O23+P23)*0.3</f>
        <v>17.55</v>
      </c>
      <c r="R23" s="14"/>
      <c r="S23" s="14"/>
    </row>
    <row r="24" s="1" customFormat="1" ht="33" customHeight="1" spans="1:19">
      <c r="A24" s="14">
        <v>20</v>
      </c>
      <c r="B24" s="14" t="s">
        <v>34</v>
      </c>
      <c r="C24" s="14" t="s">
        <v>88</v>
      </c>
      <c r="D24" s="15">
        <v>20193301109</v>
      </c>
      <c r="E24" s="16"/>
      <c r="F24" s="17">
        <v>71</v>
      </c>
      <c r="G24" s="14"/>
      <c r="H24" s="14"/>
      <c r="I24" s="14"/>
      <c r="J24" s="14"/>
      <c r="K24" s="14">
        <v>10</v>
      </c>
      <c r="L24" s="14"/>
      <c r="M24" s="14"/>
      <c r="N24" s="14"/>
      <c r="O24" s="14">
        <v>2.4</v>
      </c>
      <c r="P24" s="14">
        <v>12</v>
      </c>
      <c r="Q24" s="14">
        <f>(F24+G24+H24)*0.15+(I24+J24+K24+L24)*0.25+(M24+N24+O24+P24)*0.3</f>
        <v>17.47</v>
      </c>
      <c r="R24" s="14"/>
      <c r="S24" s="14"/>
    </row>
    <row r="25" s="1" customFormat="1" ht="33" customHeight="1" spans="1:19">
      <c r="A25" s="14">
        <v>21</v>
      </c>
      <c r="B25" s="14" t="s">
        <v>34</v>
      </c>
      <c r="C25" s="14" t="s">
        <v>89</v>
      </c>
      <c r="D25" s="15">
        <v>20193301053</v>
      </c>
      <c r="E25" s="16"/>
      <c r="F25" s="17">
        <v>67</v>
      </c>
      <c r="G25" s="14"/>
      <c r="H25" s="14"/>
      <c r="I25" s="14"/>
      <c r="J25" s="14"/>
      <c r="K25" s="14">
        <v>10</v>
      </c>
      <c r="L25" s="14">
        <v>5</v>
      </c>
      <c r="M25" s="14"/>
      <c r="N25" s="11"/>
      <c r="O25" s="14"/>
      <c r="P25" s="14">
        <v>12</v>
      </c>
      <c r="Q25" s="14">
        <f>(F25+G25+H25)*0.15+(I25+J25+K25+L25)*0.25+(M25+N25+O25+P25)*0.3</f>
        <v>17.4</v>
      </c>
      <c r="R25" s="14"/>
      <c r="S25" s="14"/>
    </row>
    <row r="26" s="1" customFormat="1" ht="33" customHeight="1" spans="1:19">
      <c r="A26" s="14">
        <v>22</v>
      </c>
      <c r="B26" s="14" t="s">
        <v>34</v>
      </c>
      <c r="C26" s="14" t="s">
        <v>90</v>
      </c>
      <c r="D26" s="15">
        <v>20193301092</v>
      </c>
      <c r="E26" s="16"/>
      <c r="F26" s="17">
        <v>67</v>
      </c>
      <c r="G26" s="14"/>
      <c r="H26" s="14"/>
      <c r="I26" s="14"/>
      <c r="J26" s="14"/>
      <c r="K26" s="14">
        <v>10</v>
      </c>
      <c r="L26" s="14">
        <v>5</v>
      </c>
      <c r="M26" s="14"/>
      <c r="N26" s="14"/>
      <c r="O26" s="14"/>
      <c r="P26" s="14">
        <v>12</v>
      </c>
      <c r="Q26" s="14">
        <f>(F26+G26+H26)*0.15+(I26+J26+K26+L26)*0.25+(M26+N26+O26+P26)*0.3</f>
        <v>17.4</v>
      </c>
      <c r="R26" s="14"/>
      <c r="S26" s="14"/>
    </row>
    <row r="27" s="1" customFormat="1" ht="33" customHeight="1" spans="1:19">
      <c r="A27" s="14">
        <v>23</v>
      </c>
      <c r="B27" s="14" t="s">
        <v>34</v>
      </c>
      <c r="C27" s="14" t="s">
        <v>91</v>
      </c>
      <c r="D27" s="15">
        <v>20193301055</v>
      </c>
      <c r="E27" s="16"/>
      <c r="F27" s="17">
        <v>70</v>
      </c>
      <c r="G27" s="14"/>
      <c r="H27" s="14"/>
      <c r="I27" s="14"/>
      <c r="J27" s="14"/>
      <c r="K27" s="14">
        <v>10</v>
      </c>
      <c r="L27" s="14"/>
      <c r="M27" s="14"/>
      <c r="N27" s="11"/>
      <c r="O27" s="14">
        <v>0.3</v>
      </c>
      <c r="P27" s="14">
        <v>14</v>
      </c>
      <c r="Q27" s="14">
        <f>(F27+G27+H27)*0.15+(I27+J27+K27+L27)*0.25+(M27+N27+O27+P27)*0.3</f>
        <v>17.29</v>
      </c>
      <c r="R27" s="14"/>
      <c r="S27" s="14"/>
    </row>
    <row r="28" s="1" customFormat="1" ht="33" customHeight="1" spans="1:19">
      <c r="A28" s="14">
        <v>24</v>
      </c>
      <c r="B28" s="14" t="s">
        <v>34</v>
      </c>
      <c r="C28" s="14" t="s">
        <v>92</v>
      </c>
      <c r="D28" s="15">
        <v>20193301089</v>
      </c>
      <c r="E28" s="16"/>
      <c r="F28" s="17">
        <v>62</v>
      </c>
      <c r="G28" s="14"/>
      <c r="H28" s="14"/>
      <c r="I28" s="14"/>
      <c r="J28" s="14"/>
      <c r="K28" s="14">
        <v>10</v>
      </c>
      <c r="L28" s="14"/>
      <c r="M28" s="14"/>
      <c r="N28" s="14"/>
      <c r="O28" s="14"/>
      <c r="P28" s="14">
        <v>18</v>
      </c>
      <c r="Q28" s="14">
        <f>(F28+G28+H28)*0.15+(I28+J28+K28+L28)*0.25+(M28+N28+O28+P28)*0.3</f>
        <v>17.2</v>
      </c>
      <c r="R28" s="14"/>
      <c r="S28" s="14"/>
    </row>
    <row r="29" s="1" customFormat="1" ht="33" customHeight="1" spans="1:19">
      <c r="A29" s="14">
        <v>25</v>
      </c>
      <c r="B29" s="14" t="s">
        <v>34</v>
      </c>
      <c r="C29" s="14" t="s">
        <v>93</v>
      </c>
      <c r="D29" s="15">
        <v>20193301100</v>
      </c>
      <c r="E29" s="16"/>
      <c r="F29" s="17">
        <v>71</v>
      </c>
      <c r="G29" s="14"/>
      <c r="H29" s="14">
        <v>6</v>
      </c>
      <c r="I29" s="14"/>
      <c r="J29" s="14"/>
      <c r="K29" s="14"/>
      <c r="L29" s="14"/>
      <c r="M29" s="14"/>
      <c r="N29" s="14"/>
      <c r="O29" s="14">
        <v>0.7</v>
      </c>
      <c r="P29" s="14">
        <v>18</v>
      </c>
      <c r="Q29" s="14">
        <f>(F29+G29+H29)*0.15+(I29+J29+K29+L29)*0.25+(M29+N29+O29+P29)*0.3</f>
        <v>17.16</v>
      </c>
      <c r="R29" s="14"/>
      <c r="S29" s="14"/>
    </row>
    <row r="30" s="1" customFormat="1" ht="33" customHeight="1" spans="1:19">
      <c r="A30" s="14">
        <v>26</v>
      </c>
      <c r="B30" s="14" t="s">
        <v>34</v>
      </c>
      <c r="C30" s="14" t="s">
        <v>94</v>
      </c>
      <c r="D30" s="15">
        <v>20193301113</v>
      </c>
      <c r="E30" s="16"/>
      <c r="F30" s="17">
        <v>61</v>
      </c>
      <c r="G30" s="14"/>
      <c r="H30" s="14"/>
      <c r="I30" s="14"/>
      <c r="J30" s="14"/>
      <c r="K30" s="14">
        <v>10</v>
      </c>
      <c r="L30" s="14"/>
      <c r="M30" s="14"/>
      <c r="N30" s="14"/>
      <c r="O30" s="14"/>
      <c r="P30" s="14">
        <v>18</v>
      </c>
      <c r="Q30" s="14">
        <f>(F30+G30+H30)*0.15+(I30+J30+K30+L30)*0.25+(M30+N30+O30+P30)*0.3</f>
        <v>17.05</v>
      </c>
      <c r="R30" s="14"/>
      <c r="S30" s="14"/>
    </row>
    <row r="31" s="1" customFormat="1" ht="33" customHeight="1" spans="1:19">
      <c r="A31" s="14">
        <v>27</v>
      </c>
      <c r="B31" s="14" t="s">
        <v>34</v>
      </c>
      <c r="C31" s="14" t="s">
        <v>95</v>
      </c>
      <c r="D31" s="15">
        <v>20193301051</v>
      </c>
      <c r="E31" s="16"/>
      <c r="F31" s="17">
        <v>61.5</v>
      </c>
      <c r="G31" s="14">
        <v>10</v>
      </c>
      <c r="H31" s="14">
        <v>5</v>
      </c>
      <c r="I31" s="14"/>
      <c r="J31" s="14"/>
      <c r="K31" s="14">
        <v>10</v>
      </c>
      <c r="L31" s="14"/>
      <c r="M31" s="14"/>
      <c r="N31" s="11"/>
      <c r="O31" s="14"/>
      <c r="P31" s="14">
        <v>10</v>
      </c>
      <c r="Q31" s="14">
        <f>(F31+G31+H31)*0.15+(I31+J31+K31+L31)*0.25+(M31+N31+O31+P31)*0.3</f>
        <v>16.975</v>
      </c>
      <c r="R31" s="14"/>
      <c r="S31" s="14"/>
    </row>
    <row r="32" s="1" customFormat="1" ht="33" customHeight="1" spans="1:19">
      <c r="A32" s="14">
        <v>28</v>
      </c>
      <c r="B32" s="14" t="s">
        <v>34</v>
      </c>
      <c r="C32" s="14" t="s">
        <v>96</v>
      </c>
      <c r="D32" s="15">
        <v>20193301076</v>
      </c>
      <c r="E32" s="16"/>
      <c r="F32" s="17">
        <v>74.5</v>
      </c>
      <c r="G32" s="14"/>
      <c r="H32" s="14"/>
      <c r="I32" s="14"/>
      <c r="J32" s="14"/>
      <c r="K32" s="14"/>
      <c r="L32" s="14"/>
      <c r="M32" s="14"/>
      <c r="N32" s="14"/>
      <c r="O32" s="14">
        <v>0.9</v>
      </c>
      <c r="P32" s="14">
        <v>18</v>
      </c>
      <c r="Q32" s="14">
        <f>(F32+G32+H32)*0.15+(I32+J32+K32+L32)*0.25+(M32+N32+O32+P32)*0.3</f>
        <v>16.845</v>
      </c>
      <c r="R32" s="14"/>
      <c r="S32" s="14"/>
    </row>
    <row r="33" s="1" customFormat="1" ht="33" customHeight="1" spans="1:19">
      <c r="A33" s="14">
        <v>29</v>
      </c>
      <c r="B33" s="14" t="s">
        <v>34</v>
      </c>
      <c r="C33" s="15" t="s">
        <v>97</v>
      </c>
      <c r="D33" s="15">
        <v>20193301091</v>
      </c>
      <c r="E33" s="16"/>
      <c r="F33" s="17">
        <v>64.5</v>
      </c>
      <c r="G33" s="14"/>
      <c r="H33" s="11"/>
      <c r="I33" s="14"/>
      <c r="J33" s="14"/>
      <c r="K33" s="24"/>
      <c r="L33" s="24">
        <v>5</v>
      </c>
      <c r="M33" s="24"/>
      <c r="N33" s="24"/>
      <c r="O33" s="24">
        <v>5.2</v>
      </c>
      <c r="P33" s="24">
        <v>14</v>
      </c>
      <c r="Q33" s="14">
        <f>(F33+G33+H33)*0.15+(I33+J33+K33+L33)*0.25+(M33+N33+O33+P33)*0.3</f>
        <v>16.685</v>
      </c>
      <c r="R33" s="14"/>
      <c r="S33" s="14"/>
    </row>
    <row r="34" s="1" customFormat="1" ht="33" customHeight="1" spans="1:19">
      <c r="A34" s="14">
        <v>30</v>
      </c>
      <c r="B34" s="14" t="s">
        <v>34</v>
      </c>
      <c r="C34" s="14" t="s">
        <v>98</v>
      </c>
      <c r="D34" s="15">
        <v>20193301106</v>
      </c>
      <c r="E34" s="16"/>
      <c r="F34" s="17">
        <v>61.5</v>
      </c>
      <c r="G34" s="14"/>
      <c r="H34" s="14"/>
      <c r="I34" s="14"/>
      <c r="J34" s="14"/>
      <c r="K34" s="14">
        <v>10</v>
      </c>
      <c r="L34" s="14">
        <v>5</v>
      </c>
      <c r="M34" s="14"/>
      <c r="N34" s="14"/>
      <c r="O34" s="14"/>
      <c r="P34" s="14">
        <v>12</v>
      </c>
      <c r="Q34" s="14">
        <f>(F34+G34+H34)*0.15+(I34+J34+K34+L34)*0.25+(M34+N34+O34+P34)*0.3</f>
        <v>16.575</v>
      </c>
      <c r="R34" s="14"/>
      <c r="S34" s="14"/>
    </row>
    <row r="35" s="1" customFormat="1" ht="33" customHeight="1" spans="1:19">
      <c r="A35" s="14">
        <v>31</v>
      </c>
      <c r="B35" s="14" t="s">
        <v>34</v>
      </c>
      <c r="C35" s="14" t="s">
        <v>99</v>
      </c>
      <c r="D35" s="15">
        <v>20193301042</v>
      </c>
      <c r="E35" s="16"/>
      <c r="F35" s="17">
        <v>61</v>
      </c>
      <c r="G35" s="14"/>
      <c r="H35" s="14"/>
      <c r="I35" s="14"/>
      <c r="J35" s="14"/>
      <c r="K35" s="14">
        <v>10</v>
      </c>
      <c r="L35" s="14"/>
      <c r="M35" s="14"/>
      <c r="N35" s="14"/>
      <c r="O35" s="14"/>
      <c r="P35" s="14">
        <v>16</v>
      </c>
      <c r="Q35" s="14">
        <f>(F35+G35+H35)*0.15+(I35+J35+K35+L35)*0.25+(M35+N35+O35+P35)*0.3</f>
        <v>16.45</v>
      </c>
      <c r="R35" s="14"/>
      <c r="S35" s="14"/>
    </row>
    <row r="36" s="1" customFormat="1" ht="33" customHeight="1" spans="1:19">
      <c r="A36" s="14">
        <v>32</v>
      </c>
      <c r="B36" s="14" t="s">
        <v>34</v>
      </c>
      <c r="C36" s="14" t="s">
        <v>100</v>
      </c>
      <c r="D36" s="15">
        <v>20193301047</v>
      </c>
      <c r="E36" s="16"/>
      <c r="F36" s="17">
        <v>67</v>
      </c>
      <c r="G36" s="14"/>
      <c r="H36" s="14"/>
      <c r="I36" s="14"/>
      <c r="J36" s="14"/>
      <c r="K36" s="14">
        <v>10</v>
      </c>
      <c r="L36" s="14"/>
      <c r="M36" s="14"/>
      <c r="N36" s="11"/>
      <c r="O36" s="14"/>
      <c r="P36" s="14">
        <v>12</v>
      </c>
      <c r="Q36" s="14">
        <f>(F36+G36+H36)*0.15+(I36+J36+K36+L36)*0.25+(M36+N36+O36+P36)*0.3</f>
        <v>16.15</v>
      </c>
      <c r="R36" s="14"/>
      <c r="S36" s="14"/>
    </row>
    <row r="37" s="1" customFormat="1" ht="33" customHeight="1" spans="1:19">
      <c r="A37" s="14">
        <v>33</v>
      </c>
      <c r="B37" s="14" t="s">
        <v>34</v>
      </c>
      <c r="C37" s="14" t="s">
        <v>101</v>
      </c>
      <c r="D37" s="15">
        <v>20193301069</v>
      </c>
      <c r="E37" s="16"/>
      <c r="F37" s="17">
        <v>63</v>
      </c>
      <c r="G37" s="14"/>
      <c r="H37" s="14"/>
      <c r="I37" s="14"/>
      <c r="J37" s="14"/>
      <c r="K37" s="14"/>
      <c r="L37" s="14">
        <v>5</v>
      </c>
      <c r="M37" s="14"/>
      <c r="N37" s="11"/>
      <c r="O37" s="14"/>
      <c r="P37" s="14">
        <v>18</v>
      </c>
      <c r="Q37" s="14">
        <f>(F37+G37+H37)*0.15+(I37+J37+K37+L37)*0.25+(M37+N37+O37+P37)*0.3</f>
        <v>16.1</v>
      </c>
      <c r="R37" s="14"/>
      <c r="S37" s="14"/>
    </row>
    <row r="38" s="1" customFormat="1" ht="33" customHeight="1" spans="1:19">
      <c r="A38" s="14">
        <v>34</v>
      </c>
      <c r="B38" s="14" t="s">
        <v>34</v>
      </c>
      <c r="C38" s="14" t="s">
        <v>102</v>
      </c>
      <c r="D38" s="15">
        <v>20193301094</v>
      </c>
      <c r="E38" s="16"/>
      <c r="F38" s="17">
        <v>74.5</v>
      </c>
      <c r="G38" s="14"/>
      <c r="H38" s="11"/>
      <c r="I38" s="14"/>
      <c r="J38" s="14"/>
      <c r="K38" s="24">
        <v>10</v>
      </c>
      <c r="L38" s="24"/>
      <c r="M38" s="24"/>
      <c r="N38" s="24"/>
      <c r="O38" s="24">
        <v>2</v>
      </c>
      <c r="P38" s="24">
        <v>6</v>
      </c>
      <c r="Q38" s="14">
        <f>(F38+G38+H38)*0.15+(I38+J38+K38+L38)*0.25+(M38+N38+O38+P38)*0.3</f>
        <v>16.075</v>
      </c>
      <c r="R38" s="14"/>
      <c r="S38" s="14"/>
    </row>
    <row r="39" s="1" customFormat="1" ht="33" customHeight="1" spans="1:19">
      <c r="A39" s="14">
        <v>35</v>
      </c>
      <c r="B39" s="14" t="s">
        <v>34</v>
      </c>
      <c r="C39" s="14" t="s">
        <v>103</v>
      </c>
      <c r="D39" s="15">
        <v>20193301096</v>
      </c>
      <c r="E39" s="16"/>
      <c r="F39" s="17">
        <v>69.5</v>
      </c>
      <c r="G39" s="14"/>
      <c r="H39" s="14"/>
      <c r="I39" s="14"/>
      <c r="J39" s="14"/>
      <c r="K39" s="14"/>
      <c r="L39" s="14"/>
      <c r="M39" s="14"/>
      <c r="N39" s="14"/>
      <c r="O39" s="14">
        <v>0.35</v>
      </c>
      <c r="P39" s="14">
        <v>18</v>
      </c>
      <c r="Q39" s="14">
        <f>(F39+G39+H39)*0.15+(I39+J39+K39+L39)*0.25+(M39+N39+O39+P39)*0.3</f>
        <v>15.93</v>
      </c>
      <c r="R39" s="14"/>
      <c r="S39" s="14"/>
    </row>
    <row r="40" s="1" customFormat="1" ht="33" customHeight="1" spans="1:19">
      <c r="A40" s="14">
        <v>36</v>
      </c>
      <c r="B40" s="14" t="s">
        <v>34</v>
      </c>
      <c r="C40" s="14" t="s">
        <v>104</v>
      </c>
      <c r="D40" s="15">
        <v>20193301072</v>
      </c>
      <c r="E40" s="16"/>
      <c r="F40" s="17">
        <v>67</v>
      </c>
      <c r="G40" s="14"/>
      <c r="H40" s="14">
        <v>3</v>
      </c>
      <c r="I40" s="14"/>
      <c r="J40" s="14"/>
      <c r="K40" s="14"/>
      <c r="L40" s="14"/>
      <c r="M40" s="14"/>
      <c r="N40" s="14"/>
      <c r="O40" s="14"/>
      <c r="P40" s="14">
        <v>18</v>
      </c>
      <c r="Q40" s="14">
        <f>(F40+G40+H40)*0.15+(I40+J40+K40+L40)*0.25+(M40+N40+O40+P40)*0.3</f>
        <v>15.9</v>
      </c>
      <c r="R40" s="14"/>
      <c r="S40" s="14"/>
    </row>
    <row r="41" s="1" customFormat="1" ht="33" customHeight="1" spans="1:19">
      <c r="A41" s="14">
        <v>37</v>
      </c>
      <c r="B41" s="14" t="s">
        <v>34</v>
      </c>
      <c r="C41" s="14" t="s">
        <v>105</v>
      </c>
      <c r="D41" s="15">
        <v>20193301044</v>
      </c>
      <c r="E41" s="16"/>
      <c r="F41" s="17">
        <v>69</v>
      </c>
      <c r="G41" s="15"/>
      <c r="H41" s="15"/>
      <c r="I41" s="15"/>
      <c r="J41" s="15"/>
      <c r="K41" s="14"/>
      <c r="L41" s="14"/>
      <c r="M41" s="14"/>
      <c r="N41" s="11"/>
      <c r="O41" s="14"/>
      <c r="P41" s="14">
        <v>18</v>
      </c>
      <c r="Q41" s="14">
        <f>(F41+G41+H41)*0.15+(I41+J41+K41+L41)*0.25+(M41+N41+O41+P41)*0.3</f>
        <v>15.75</v>
      </c>
      <c r="R41" s="14"/>
      <c r="S41" s="14"/>
    </row>
    <row r="42" s="1" customFormat="1" ht="33" customHeight="1" spans="1:19">
      <c r="A42" s="14">
        <v>38</v>
      </c>
      <c r="B42" s="14" t="s">
        <v>34</v>
      </c>
      <c r="C42" s="14" t="s">
        <v>106</v>
      </c>
      <c r="D42" s="15">
        <v>20193301104</v>
      </c>
      <c r="E42" s="16"/>
      <c r="F42" s="17">
        <v>38</v>
      </c>
      <c r="G42" s="14"/>
      <c r="H42" s="14"/>
      <c r="I42" s="14"/>
      <c r="J42" s="14"/>
      <c r="K42" s="14"/>
      <c r="L42" s="14"/>
      <c r="M42" s="14"/>
      <c r="N42" s="14">
        <v>12</v>
      </c>
      <c r="O42" s="14">
        <v>0.8</v>
      </c>
      <c r="P42" s="14">
        <v>20</v>
      </c>
      <c r="Q42" s="14">
        <f>(F42+G42+H42)*0.15+(I42+J42+K42+L42)*0.25+(M42+N42+O42+P42)*0.3</f>
        <v>15.54</v>
      </c>
      <c r="R42" s="14"/>
      <c r="S42" s="14"/>
    </row>
    <row r="43" s="1" customFormat="1" ht="33" customHeight="1" spans="1:19">
      <c r="A43" s="14">
        <v>39</v>
      </c>
      <c r="B43" s="14" t="s">
        <v>34</v>
      </c>
      <c r="C43" s="14" t="s">
        <v>107</v>
      </c>
      <c r="D43" s="15">
        <v>20193301043</v>
      </c>
      <c r="E43" s="16"/>
      <c r="F43" s="17">
        <v>67</v>
      </c>
      <c r="G43" s="14"/>
      <c r="H43" s="14"/>
      <c r="I43" s="14"/>
      <c r="J43" s="14"/>
      <c r="K43" s="14"/>
      <c r="L43" s="14"/>
      <c r="M43" s="14"/>
      <c r="N43" s="11"/>
      <c r="O43" s="14"/>
      <c r="P43" s="14">
        <v>18</v>
      </c>
      <c r="Q43" s="14">
        <f>(F43+G43+H43)*0.15+(I43+J43+K43+L43)*0.25+(M43+N43+O43+P43)*0.3</f>
        <v>15.45</v>
      </c>
      <c r="R43" s="14"/>
      <c r="S43" s="14"/>
    </row>
    <row r="44" s="1" customFormat="1" ht="33" customHeight="1" spans="1:19">
      <c r="A44" s="14">
        <v>40</v>
      </c>
      <c r="B44" s="14" t="s">
        <v>34</v>
      </c>
      <c r="C44" s="14" t="s">
        <v>108</v>
      </c>
      <c r="D44" s="15">
        <v>20193301058</v>
      </c>
      <c r="E44" s="16"/>
      <c r="F44" s="17">
        <v>67</v>
      </c>
      <c r="G44" s="14"/>
      <c r="H44" s="14"/>
      <c r="I44" s="14"/>
      <c r="J44" s="14"/>
      <c r="K44" s="14"/>
      <c r="L44" s="14"/>
      <c r="M44" s="14"/>
      <c r="N44" s="14"/>
      <c r="O44" s="14"/>
      <c r="P44" s="14">
        <v>18</v>
      </c>
      <c r="Q44" s="14">
        <f>(F44+G44+H44)*0.15+(I44+J44+K44+L44)*0.25+(M44+N44+O44+P44)*0.3</f>
        <v>15.45</v>
      </c>
      <c r="R44" s="14"/>
      <c r="S44" s="14"/>
    </row>
    <row r="45" s="1" customFormat="1" ht="33" customHeight="1" spans="1:19">
      <c r="A45" s="14">
        <v>41</v>
      </c>
      <c r="B45" s="14" t="s">
        <v>34</v>
      </c>
      <c r="C45" s="14" t="s">
        <v>109</v>
      </c>
      <c r="D45" s="15">
        <v>20193301064</v>
      </c>
      <c r="E45" s="16"/>
      <c r="F45" s="17">
        <v>61.5</v>
      </c>
      <c r="G45" s="14"/>
      <c r="H45" s="14">
        <v>5</v>
      </c>
      <c r="I45" s="14"/>
      <c r="J45" s="14"/>
      <c r="K45" s="14"/>
      <c r="L45" s="14"/>
      <c r="M45" s="14"/>
      <c r="N45" s="14"/>
      <c r="O45" s="14"/>
      <c r="P45" s="14">
        <v>18</v>
      </c>
      <c r="Q45" s="14">
        <f>(F45+G45+H45)*0.15+(I45+J45+K45+L45)*0.25+(M45+N45+O45+P45)*0.3</f>
        <v>15.375</v>
      </c>
      <c r="R45" s="14"/>
      <c r="S45" s="14"/>
    </row>
    <row r="46" s="1" customFormat="1" ht="33" customHeight="1" spans="1:19">
      <c r="A46" s="14">
        <v>42</v>
      </c>
      <c r="B46" s="14" t="s">
        <v>34</v>
      </c>
      <c r="C46" s="14" t="s">
        <v>110</v>
      </c>
      <c r="D46" s="15">
        <v>20193301070</v>
      </c>
      <c r="E46" s="16"/>
      <c r="F46" s="17">
        <v>65</v>
      </c>
      <c r="G46" s="14"/>
      <c r="H46" s="14"/>
      <c r="I46" s="14"/>
      <c r="J46" s="14"/>
      <c r="K46" s="14"/>
      <c r="L46" s="14"/>
      <c r="M46" s="14"/>
      <c r="N46" s="14"/>
      <c r="O46" s="14">
        <v>0.75</v>
      </c>
      <c r="P46" s="14">
        <v>18</v>
      </c>
      <c r="Q46" s="14">
        <f>(F46+G46+H46)*0.15+(I46+J46+K46+L46)*0.25+(M46+N46+O46+P46)*0.3</f>
        <v>15.375</v>
      </c>
      <c r="R46" s="14"/>
      <c r="S46" s="14"/>
    </row>
    <row r="47" s="1" customFormat="1" ht="33" customHeight="1" spans="1:19">
      <c r="A47" s="14">
        <v>43</v>
      </c>
      <c r="B47" s="14" t="s">
        <v>34</v>
      </c>
      <c r="C47" s="14" t="s">
        <v>111</v>
      </c>
      <c r="D47" s="15">
        <v>20193301041</v>
      </c>
      <c r="E47" s="16"/>
      <c r="F47" s="17">
        <v>63</v>
      </c>
      <c r="G47" s="14"/>
      <c r="H47" s="11"/>
      <c r="I47" s="14"/>
      <c r="J47" s="14"/>
      <c r="K47" s="14"/>
      <c r="L47" s="14"/>
      <c r="M47" s="14"/>
      <c r="N47" s="11"/>
      <c r="O47" s="14">
        <v>0.5</v>
      </c>
      <c r="P47" s="14">
        <v>18</v>
      </c>
      <c r="Q47" s="14">
        <f>(F47+G47+H47)*0.15+(I47+J47+K47+L47)*0.25+(M47+N47+O47+P47)*0.3</f>
        <v>15</v>
      </c>
      <c r="R47" s="14"/>
      <c r="S47" s="14"/>
    </row>
    <row r="48" s="1" customFormat="1" ht="33" customHeight="1" spans="1:19">
      <c r="A48" s="14">
        <v>44</v>
      </c>
      <c r="B48" s="14" t="s">
        <v>34</v>
      </c>
      <c r="C48" s="14" t="s">
        <v>112</v>
      </c>
      <c r="D48" s="15">
        <v>20193301101</v>
      </c>
      <c r="E48" s="16"/>
      <c r="F48" s="17">
        <v>67.5</v>
      </c>
      <c r="G48" s="14"/>
      <c r="H48" s="14"/>
      <c r="I48" s="14"/>
      <c r="J48" s="14"/>
      <c r="K48" s="14"/>
      <c r="L48" s="14"/>
      <c r="M48" s="14"/>
      <c r="N48" s="14"/>
      <c r="O48" s="14"/>
      <c r="P48" s="14">
        <v>16</v>
      </c>
      <c r="Q48" s="14">
        <f>(F48+G48+H48)*0.15+(I48+J48+K48+L48)*0.25+(M48+N48+O48+P48)*0.3</f>
        <v>14.925</v>
      </c>
      <c r="R48" s="14"/>
      <c r="S48" s="14"/>
    </row>
    <row r="49" s="1" customFormat="1" ht="33" customHeight="1" spans="1:19">
      <c r="A49" s="14">
        <v>45</v>
      </c>
      <c r="B49" s="14" t="s">
        <v>34</v>
      </c>
      <c r="C49" s="15" t="s">
        <v>113</v>
      </c>
      <c r="D49" s="15">
        <v>20193301054</v>
      </c>
      <c r="E49" s="16"/>
      <c r="F49" s="17">
        <v>50</v>
      </c>
      <c r="G49" s="14"/>
      <c r="H49" s="14">
        <v>5</v>
      </c>
      <c r="I49" s="14"/>
      <c r="J49" s="14"/>
      <c r="K49" s="14"/>
      <c r="L49" s="14">
        <v>5</v>
      </c>
      <c r="M49" s="14"/>
      <c r="N49" s="11"/>
      <c r="O49" s="14"/>
      <c r="P49" s="14">
        <v>18</v>
      </c>
      <c r="Q49" s="14">
        <f>(F49+G49+H49)*0.15+(I49+J49+K49+L49)*0.25+(M49+N49+O49+P49)*0.3</f>
        <v>14.9</v>
      </c>
      <c r="R49" s="14"/>
      <c r="S49" s="14"/>
    </row>
    <row r="50" s="1" customFormat="1" ht="33" customHeight="1" spans="1:19">
      <c r="A50" s="14">
        <v>46</v>
      </c>
      <c r="B50" s="14" t="s">
        <v>34</v>
      </c>
      <c r="C50" s="14" t="s">
        <v>114</v>
      </c>
      <c r="D50" s="15">
        <v>20193301057</v>
      </c>
      <c r="E50" s="16"/>
      <c r="F50" s="17">
        <v>67</v>
      </c>
      <c r="G50" s="14"/>
      <c r="H50" s="14"/>
      <c r="I50" s="14"/>
      <c r="J50" s="14"/>
      <c r="K50" s="14"/>
      <c r="L50" s="14">
        <v>5</v>
      </c>
      <c r="M50" s="14"/>
      <c r="N50" s="14"/>
      <c r="O50" s="14"/>
      <c r="P50" s="14">
        <v>12</v>
      </c>
      <c r="Q50" s="14">
        <f>(F50+G50+H50)*0.15+(I50+J50+K50+L50)*0.25+(M50+N50+O50+P50)*0.3</f>
        <v>14.9</v>
      </c>
      <c r="R50" s="14"/>
      <c r="S50" s="14"/>
    </row>
    <row r="51" s="1" customFormat="1" ht="33" customHeight="1" spans="1:19">
      <c r="A51" s="14">
        <v>47</v>
      </c>
      <c r="B51" s="14" t="s">
        <v>34</v>
      </c>
      <c r="C51" s="14" t="s">
        <v>115</v>
      </c>
      <c r="D51" s="15">
        <v>20193301079</v>
      </c>
      <c r="E51" s="16"/>
      <c r="F51" s="17">
        <v>69.5</v>
      </c>
      <c r="G51" s="14"/>
      <c r="H51" s="14"/>
      <c r="I51" s="14"/>
      <c r="J51" s="14"/>
      <c r="K51" s="14"/>
      <c r="L51" s="14"/>
      <c r="M51" s="14"/>
      <c r="N51" s="14"/>
      <c r="O51" s="14"/>
      <c r="P51" s="14">
        <v>14</v>
      </c>
      <c r="Q51" s="14">
        <f>(F51+G51+H51)*0.15+(I51+J51+K51+L51)*0.25+(M51+N51+O51+P51)*0.3</f>
        <v>14.625</v>
      </c>
      <c r="R51" s="14"/>
      <c r="S51" s="14"/>
    </row>
    <row r="52" s="1" customFormat="1" ht="33" customHeight="1" spans="1:19">
      <c r="A52" s="14">
        <v>48</v>
      </c>
      <c r="B52" s="14" t="s">
        <v>34</v>
      </c>
      <c r="C52" s="14" t="s">
        <v>116</v>
      </c>
      <c r="D52" s="15">
        <v>20193301093</v>
      </c>
      <c r="E52" s="16"/>
      <c r="F52" s="17">
        <v>69</v>
      </c>
      <c r="G52" s="14"/>
      <c r="H52" s="14"/>
      <c r="I52" s="14"/>
      <c r="J52" s="14"/>
      <c r="K52" s="14"/>
      <c r="L52" s="14"/>
      <c r="M52" s="14"/>
      <c r="N52" s="14"/>
      <c r="O52" s="14"/>
      <c r="P52" s="14">
        <v>14</v>
      </c>
      <c r="Q52" s="14">
        <f>(F52+G52+H52)*0.15+(I52+J52+K52+L52)*0.25+(M52+N52+O52+P52)*0.3</f>
        <v>14.55</v>
      </c>
      <c r="R52" s="14"/>
      <c r="S52" s="14"/>
    </row>
    <row r="53" s="1" customFormat="1" ht="33" customHeight="1" spans="1:19">
      <c r="A53" s="14">
        <v>49</v>
      </c>
      <c r="B53" s="14" t="s">
        <v>34</v>
      </c>
      <c r="C53" s="14" t="s">
        <v>117</v>
      </c>
      <c r="D53" s="15">
        <v>20193301062</v>
      </c>
      <c r="E53" s="16"/>
      <c r="F53" s="17">
        <v>68</v>
      </c>
      <c r="G53" s="14"/>
      <c r="H53" s="14"/>
      <c r="I53" s="14"/>
      <c r="J53" s="14"/>
      <c r="K53" s="14"/>
      <c r="L53" s="14"/>
      <c r="M53" s="14"/>
      <c r="N53" s="11"/>
      <c r="O53" s="14"/>
      <c r="P53" s="14">
        <v>14</v>
      </c>
      <c r="Q53" s="14">
        <f>(F53+G53+H53)*0.15+(I53+J53+K53+L53)*0.25+(M53+N53+O53+P53)*0.3</f>
        <v>14.4</v>
      </c>
      <c r="R53" s="14"/>
      <c r="S53" s="14"/>
    </row>
    <row r="54" s="1" customFormat="1" ht="33" customHeight="1" spans="1:19">
      <c r="A54" s="14">
        <v>50</v>
      </c>
      <c r="B54" s="14" t="s">
        <v>34</v>
      </c>
      <c r="C54" s="14" t="s">
        <v>118</v>
      </c>
      <c r="D54" s="15">
        <v>20193301059</v>
      </c>
      <c r="E54" s="16"/>
      <c r="F54" s="17">
        <v>57</v>
      </c>
      <c r="G54" s="14"/>
      <c r="H54" s="14"/>
      <c r="I54" s="14"/>
      <c r="J54" s="14"/>
      <c r="K54" s="14"/>
      <c r="L54" s="14">
        <v>5</v>
      </c>
      <c r="M54" s="14"/>
      <c r="N54" s="11"/>
      <c r="O54" s="14">
        <v>1.1</v>
      </c>
      <c r="P54" s="14">
        <v>14</v>
      </c>
      <c r="Q54" s="14">
        <f>(F54+G54+H54)*0.15+(I54+J54+K54+L54)*0.25+(M54+N54+O54+P54)*0.3</f>
        <v>14.33</v>
      </c>
      <c r="R54" s="14"/>
      <c r="S54" s="14"/>
    </row>
    <row r="55" s="1" customFormat="1" ht="33" customHeight="1" spans="1:19">
      <c r="A55" s="14">
        <v>51</v>
      </c>
      <c r="B55" s="14" t="s">
        <v>34</v>
      </c>
      <c r="C55" s="14" t="s">
        <v>119</v>
      </c>
      <c r="D55" s="15">
        <v>20193301060</v>
      </c>
      <c r="E55" s="16"/>
      <c r="F55" s="17">
        <v>67</v>
      </c>
      <c r="G55" s="14"/>
      <c r="H55" s="14"/>
      <c r="I55" s="14"/>
      <c r="J55" s="14"/>
      <c r="K55" s="14"/>
      <c r="L55" s="14"/>
      <c r="M55" s="14"/>
      <c r="N55" s="14"/>
      <c r="O55" s="14"/>
      <c r="P55" s="14">
        <v>14</v>
      </c>
      <c r="Q55" s="14">
        <f>(F55+G55+H55)*0.15+(I55+J55+K55+L55)*0.25+(M55+N55+O55+P55)*0.3</f>
        <v>14.25</v>
      </c>
      <c r="R55" s="14"/>
      <c r="S55" s="14"/>
    </row>
    <row r="56" s="1" customFormat="1" ht="33" customHeight="1" spans="1:19">
      <c r="A56" s="14">
        <v>52</v>
      </c>
      <c r="B56" s="14" t="s">
        <v>34</v>
      </c>
      <c r="C56" s="18" t="s">
        <v>120</v>
      </c>
      <c r="D56" s="19">
        <v>20193301095</v>
      </c>
      <c r="E56" s="16"/>
      <c r="F56" s="17">
        <v>58.5</v>
      </c>
      <c r="G56" s="14"/>
      <c r="H56" s="14"/>
      <c r="I56" s="14"/>
      <c r="J56" s="14"/>
      <c r="K56" s="14"/>
      <c r="L56" s="14"/>
      <c r="M56" s="14"/>
      <c r="N56" s="14"/>
      <c r="O56" s="14"/>
      <c r="P56" s="14">
        <v>18</v>
      </c>
      <c r="Q56" s="14">
        <f>(F56+G56+H56)*0.15+(I56+J56+K56+L56)*0.25+(M56+N56+O56+P56)*0.3</f>
        <v>14.175</v>
      </c>
      <c r="R56" s="14"/>
      <c r="S56" s="14"/>
    </row>
    <row r="57" s="1" customFormat="1" ht="33" customHeight="1" spans="1:19">
      <c r="A57" s="14">
        <v>53</v>
      </c>
      <c r="B57" s="14" t="s">
        <v>34</v>
      </c>
      <c r="C57" s="18" t="s">
        <v>121</v>
      </c>
      <c r="D57" s="19">
        <v>20193301049</v>
      </c>
      <c r="E57" s="23"/>
      <c r="F57" s="17">
        <v>65</v>
      </c>
      <c r="G57" s="14"/>
      <c r="H57" s="14"/>
      <c r="I57" s="14"/>
      <c r="J57" s="14"/>
      <c r="K57" s="14"/>
      <c r="L57" s="14"/>
      <c r="M57" s="14"/>
      <c r="N57" s="11"/>
      <c r="O57" s="14"/>
      <c r="P57" s="14">
        <v>14</v>
      </c>
      <c r="Q57" s="14">
        <f>(F57+G57+H57)*0.15+(I57+J57+K57+L57)*0.25+(M57+N57+O57+P57)*0.3</f>
        <v>13.95</v>
      </c>
      <c r="R57" s="14"/>
      <c r="S57" s="14"/>
    </row>
    <row r="58" s="1" customFormat="1" ht="33" customHeight="1" spans="1:19">
      <c r="A58" s="14">
        <v>54</v>
      </c>
      <c r="B58" s="14" t="s">
        <v>54</v>
      </c>
      <c r="C58" s="14" t="s">
        <v>122</v>
      </c>
      <c r="D58" s="15">
        <v>20193301056</v>
      </c>
      <c r="E58" s="16"/>
      <c r="F58" s="17">
        <v>67</v>
      </c>
      <c r="G58" s="14"/>
      <c r="H58" s="14"/>
      <c r="I58" s="14"/>
      <c r="J58" s="14"/>
      <c r="K58" s="14"/>
      <c r="L58" s="14"/>
      <c r="M58" s="14"/>
      <c r="N58" s="14"/>
      <c r="O58" s="14"/>
      <c r="P58" s="14">
        <v>12</v>
      </c>
      <c r="Q58" s="14">
        <f>(F58+G58+H58)*0.15+(I58+J58+K58+L58)*0.25+(M58+N58+O58+P58)*0.3</f>
        <v>13.65</v>
      </c>
      <c r="R58" s="14"/>
      <c r="S58" s="14"/>
    </row>
    <row r="59" s="1" customFormat="1" ht="33" customHeight="1" spans="1:19">
      <c r="A59" s="14">
        <v>55</v>
      </c>
      <c r="B59" s="14" t="s">
        <v>54</v>
      </c>
      <c r="C59" s="14" t="s">
        <v>123</v>
      </c>
      <c r="D59" s="15">
        <v>20193301080</v>
      </c>
      <c r="E59" s="16"/>
      <c r="F59" s="17">
        <v>60.5</v>
      </c>
      <c r="G59" s="14"/>
      <c r="H59" s="14"/>
      <c r="I59" s="14"/>
      <c r="J59" s="14"/>
      <c r="K59" s="14"/>
      <c r="L59" s="14"/>
      <c r="M59" s="14"/>
      <c r="N59" s="14"/>
      <c r="O59" s="14"/>
      <c r="P59" s="14">
        <v>14</v>
      </c>
      <c r="Q59" s="14">
        <f>(F59+G59+H59)*0.15+(I59+J59+K59+L59)*0.25+(M59+N59+O59+P59)*0.3</f>
        <v>13.275</v>
      </c>
      <c r="R59" s="14"/>
      <c r="S59" s="14"/>
    </row>
    <row r="60" s="1" customFormat="1" ht="33" customHeight="1" spans="1:19">
      <c r="A60" s="14">
        <v>56</v>
      </c>
      <c r="B60" s="14" t="s">
        <v>54</v>
      </c>
      <c r="C60" s="14" t="s">
        <v>124</v>
      </c>
      <c r="D60" s="15">
        <v>20193301112</v>
      </c>
      <c r="E60" s="16"/>
      <c r="F60" s="17">
        <v>58</v>
      </c>
      <c r="G60" s="14"/>
      <c r="H60" s="14"/>
      <c r="I60" s="14"/>
      <c r="J60" s="14"/>
      <c r="K60" s="14"/>
      <c r="L60" s="14"/>
      <c r="M60" s="14"/>
      <c r="N60" s="14"/>
      <c r="O60" s="14">
        <v>0.8</v>
      </c>
      <c r="P60" s="14">
        <v>14</v>
      </c>
      <c r="Q60" s="14">
        <f>(F60+G60+H60)*0.15+(I60+J60+K60+L60)*0.25+(M60+N60+O60+P60)*0.3</f>
        <v>13.14</v>
      </c>
      <c r="R60" s="14"/>
      <c r="S60" s="14"/>
    </row>
    <row r="61" s="1" customFormat="1" ht="33" customHeight="1" spans="1:19">
      <c r="A61" s="14">
        <v>57</v>
      </c>
      <c r="B61" s="14" t="s">
        <v>54</v>
      </c>
      <c r="C61" s="14" t="s">
        <v>125</v>
      </c>
      <c r="D61" s="15">
        <v>20193301048</v>
      </c>
      <c r="E61" s="16"/>
      <c r="F61" s="17">
        <v>59</v>
      </c>
      <c r="G61" s="14"/>
      <c r="H61" s="14"/>
      <c r="I61" s="14"/>
      <c r="J61" s="14"/>
      <c r="K61" s="14"/>
      <c r="L61" s="14"/>
      <c r="M61" s="14"/>
      <c r="N61" s="14"/>
      <c r="O61" s="14"/>
      <c r="P61" s="14">
        <v>14</v>
      </c>
      <c r="Q61" s="14">
        <f>(F61+G61+H61)*0.15+(I61+J61+K61+L61)*0.25+(M61+N61+O61+P61)*0.3</f>
        <v>13.05</v>
      </c>
      <c r="R61" s="14"/>
      <c r="S61" s="14"/>
    </row>
    <row r="62" s="1" customFormat="1" ht="33" customHeight="1" spans="1:19">
      <c r="A62" s="14">
        <v>58</v>
      </c>
      <c r="B62" s="14" t="s">
        <v>54</v>
      </c>
      <c r="C62" s="14" t="s">
        <v>126</v>
      </c>
      <c r="D62" s="15">
        <v>20193301068</v>
      </c>
      <c r="E62" s="16"/>
      <c r="F62" s="17">
        <v>59</v>
      </c>
      <c r="G62" s="14"/>
      <c r="H62" s="14"/>
      <c r="I62" s="14"/>
      <c r="J62" s="14"/>
      <c r="K62" s="14"/>
      <c r="L62" s="14"/>
      <c r="M62" s="14"/>
      <c r="N62" s="14"/>
      <c r="O62" s="14"/>
      <c r="P62" s="14">
        <v>14</v>
      </c>
      <c r="Q62" s="14">
        <f>(F62+G62+H62)*0.15+(I62+J62+K62+L62)*0.25+(M62+N62+O62+P62)*0.3</f>
        <v>13.05</v>
      </c>
      <c r="R62" s="14"/>
      <c r="S62" s="14"/>
    </row>
    <row r="63" s="1" customFormat="1" ht="33" customHeight="1" spans="1:19">
      <c r="A63" s="14">
        <v>59</v>
      </c>
      <c r="B63" s="14" t="s">
        <v>54</v>
      </c>
      <c r="C63" s="14" t="s">
        <v>127</v>
      </c>
      <c r="D63" s="15">
        <v>20193301050</v>
      </c>
      <c r="E63" s="16"/>
      <c r="F63" s="17">
        <v>51</v>
      </c>
      <c r="G63" s="14"/>
      <c r="H63" s="14"/>
      <c r="I63" s="14"/>
      <c r="J63" s="14"/>
      <c r="K63" s="14"/>
      <c r="L63" s="14"/>
      <c r="M63" s="14"/>
      <c r="N63" s="11"/>
      <c r="O63" s="14"/>
      <c r="P63" s="14">
        <v>18</v>
      </c>
      <c r="Q63" s="14">
        <f>(F63+G63+H63)*0.15+(I63+J63+K63+L63)*0.25+(M63+N63+O63+P63)*0.3</f>
        <v>13.05</v>
      </c>
      <c r="R63" s="14"/>
      <c r="S63" s="14"/>
    </row>
    <row r="64" s="1" customFormat="1" ht="33" customHeight="1" spans="1:19">
      <c r="A64" s="14">
        <v>60</v>
      </c>
      <c r="B64" s="14" t="s">
        <v>54</v>
      </c>
      <c r="C64" s="14" t="s">
        <v>128</v>
      </c>
      <c r="D64" s="15">
        <v>20193301066</v>
      </c>
      <c r="E64" s="16"/>
      <c r="F64" s="17">
        <v>62</v>
      </c>
      <c r="G64" s="14"/>
      <c r="H64" s="14"/>
      <c r="I64" s="14"/>
      <c r="J64" s="14"/>
      <c r="K64" s="14"/>
      <c r="L64" s="14"/>
      <c r="M64" s="14"/>
      <c r="N64" s="14"/>
      <c r="O64" s="14"/>
      <c r="P64" s="14">
        <v>12</v>
      </c>
      <c r="Q64" s="14">
        <f>(F64+G64+H64)*0.15+(I64+J64+K64+L64)*0.25+(M64+N64+O64+P64)*0.3</f>
        <v>12.9</v>
      </c>
      <c r="R64" s="14"/>
      <c r="S64" s="14"/>
    </row>
    <row r="65" s="1" customFormat="1" ht="33" customHeight="1" spans="1:19">
      <c r="A65" s="14">
        <v>61</v>
      </c>
      <c r="B65" s="14" t="s">
        <v>54</v>
      </c>
      <c r="C65" s="14" t="s">
        <v>129</v>
      </c>
      <c r="D65" s="15">
        <v>20193301081</v>
      </c>
      <c r="E65" s="16"/>
      <c r="F65" s="17">
        <v>61</v>
      </c>
      <c r="G65" s="14"/>
      <c r="H65" s="14"/>
      <c r="I65" s="14"/>
      <c r="J65" s="14"/>
      <c r="K65" s="14"/>
      <c r="L65" s="14"/>
      <c r="M65" s="14"/>
      <c r="N65" s="14"/>
      <c r="O65" s="14"/>
      <c r="P65" s="14">
        <v>12</v>
      </c>
      <c r="Q65" s="14">
        <f>(F65+G65+H65)*0.15+(I65+J65+K65+L65)*0.25+(M65+N65+O65+P65)*0.3</f>
        <v>12.75</v>
      </c>
      <c r="R65" s="14"/>
      <c r="S65" s="14"/>
    </row>
    <row r="66" s="1" customFormat="1" ht="33" customHeight="1" spans="1:19">
      <c r="A66" s="14">
        <v>62</v>
      </c>
      <c r="B66" s="14" t="s">
        <v>54</v>
      </c>
      <c r="C66" s="18" t="s">
        <v>130</v>
      </c>
      <c r="D66" s="15">
        <v>20193301073</v>
      </c>
      <c r="E66" s="16"/>
      <c r="F66" s="17">
        <v>60.5</v>
      </c>
      <c r="G66" s="14"/>
      <c r="H66" s="14"/>
      <c r="I66" s="14"/>
      <c r="J66" s="14"/>
      <c r="K66" s="14"/>
      <c r="L66" s="14"/>
      <c r="M66" s="14"/>
      <c r="N66" s="14"/>
      <c r="O66" s="14"/>
      <c r="P66" s="14">
        <v>12</v>
      </c>
      <c r="Q66" s="14">
        <f>(F66+G66+H66)*0.15+(I66+J66+K66+L66)*0.25+(M66+N66+O66+P66)*0.3</f>
        <v>12.675</v>
      </c>
      <c r="R66" s="14"/>
      <c r="S66" s="14"/>
    </row>
    <row r="67" s="1" customFormat="1" ht="33" customHeight="1" spans="1:19">
      <c r="A67" s="14">
        <v>63</v>
      </c>
      <c r="B67" s="14" t="s">
        <v>54</v>
      </c>
      <c r="C67" s="14" t="s">
        <v>131</v>
      </c>
      <c r="D67" s="15">
        <v>20193301083</v>
      </c>
      <c r="E67" s="16"/>
      <c r="F67" s="17">
        <v>54.5</v>
      </c>
      <c r="G67" s="14"/>
      <c r="H67" s="11"/>
      <c r="I67" s="14"/>
      <c r="J67" s="14"/>
      <c r="K67" s="24"/>
      <c r="L67" s="24"/>
      <c r="M67" s="24"/>
      <c r="N67" s="24"/>
      <c r="O67" s="24"/>
      <c r="P67" s="14">
        <v>14</v>
      </c>
      <c r="Q67" s="14">
        <f>(F67+G67+H67)*0.15+(I67+J67+K67+L67)*0.25+(M67+N67+O67+P67)*0.3</f>
        <v>12.375</v>
      </c>
      <c r="R67" s="14"/>
      <c r="S67" s="14"/>
    </row>
    <row r="68" s="1" customFormat="1" ht="33" customHeight="1" spans="1:19">
      <c r="A68" s="14">
        <v>64</v>
      </c>
      <c r="B68" s="14" t="s">
        <v>54</v>
      </c>
      <c r="C68" s="14" t="s">
        <v>132</v>
      </c>
      <c r="D68" s="15">
        <v>20193301097</v>
      </c>
      <c r="E68" s="16"/>
      <c r="F68" s="17">
        <v>56</v>
      </c>
      <c r="G68" s="14"/>
      <c r="H68" s="14"/>
      <c r="I68" s="14"/>
      <c r="J68" s="14"/>
      <c r="K68" s="14"/>
      <c r="L68" s="14"/>
      <c r="M68" s="14"/>
      <c r="N68" s="14"/>
      <c r="O68" s="14"/>
      <c r="P68" s="14">
        <v>12</v>
      </c>
      <c r="Q68" s="14">
        <f>(F68+G68+H68)*0.15+(I68+J68+K68+L68)*0.25+(M68+N68+O68+P68)*0.3</f>
        <v>12</v>
      </c>
      <c r="R68" s="14"/>
      <c r="S68" s="14"/>
    </row>
    <row r="69" s="1" customFormat="1" ht="33" customHeight="1" spans="1:19">
      <c r="A69" s="14">
        <v>65</v>
      </c>
      <c r="B69" s="14" t="s">
        <v>54</v>
      </c>
      <c r="C69" s="14" t="s">
        <v>133</v>
      </c>
      <c r="D69" s="15">
        <v>20193301099</v>
      </c>
      <c r="E69" s="16"/>
      <c r="F69" s="17">
        <v>56</v>
      </c>
      <c r="G69" s="14"/>
      <c r="H69" s="14"/>
      <c r="I69" s="14"/>
      <c r="J69" s="14"/>
      <c r="K69" s="14"/>
      <c r="L69" s="14"/>
      <c r="M69" s="14"/>
      <c r="N69" s="14"/>
      <c r="O69" s="14"/>
      <c r="P69" s="14">
        <v>12</v>
      </c>
      <c r="Q69" s="14">
        <f>(F69+G69+H69)*0.15+(I69+J69+K69+L69)*0.25+(M69+N69+O69+P69)*0.3</f>
        <v>12</v>
      </c>
      <c r="R69" s="14"/>
      <c r="S69" s="14"/>
    </row>
    <row r="70" s="1" customFormat="1" ht="33" customHeight="1" spans="1:19">
      <c r="A70" s="14">
        <v>66</v>
      </c>
      <c r="B70" s="14" t="s">
        <v>54</v>
      </c>
      <c r="C70" s="14" t="s">
        <v>134</v>
      </c>
      <c r="D70" s="15">
        <v>20193301061</v>
      </c>
      <c r="E70" s="16"/>
      <c r="F70" s="17">
        <v>50</v>
      </c>
      <c r="G70" s="14"/>
      <c r="H70" s="14"/>
      <c r="I70" s="14"/>
      <c r="J70" s="14"/>
      <c r="K70" s="14"/>
      <c r="L70" s="14"/>
      <c r="M70" s="14"/>
      <c r="N70" s="14"/>
      <c r="O70" s="14"/>
      <c r="P70" s="14">
        <v>14</v>
      </c>
      <c r="Q70" s="14">
        <f>(F70+G70+H70)*0.15+(I70+J70+K70+L70)*0.25+(M70+N70+O70+P70)*0.3</f>
        <v>11.7</v>
      </c>
      <c r="R70" s="14"/>
      <c r="S70" s="14"/>
    </row>
    <row r="71" s="1" customFormat="1" ht="33" customHeight="1" spans="1:19">
      <c r="A71" s="14">
        <v>67</v>
      </c>
      <c r="B71" s="14" t="s">
        <v>54</v>
      </c>
      <c r="C71" s="14" t="s">
        <v>135</v>
      </c>
      <c r="D71" s="15">
        <v>20193301065</v>
      </c>
      <c r="E71" s="16"/>
      <c r="F71" s="17">
        <v>54</v>
      </c>
      <c r="G71" s="14"/>
      <c r="H71" s="14"/>
      <c r="I71" s="14"/>
      <c r="J71" s="14"/>
      <c r="K71" s="14"/>
      <c r="L71" s="14"/>
      <c r="M71" s="14"/>
      <c r="N71" s="11"/>
      <c r="O71" s="14"/>
      <c r="P71" s="14">
        <v>12</v>
      </c>
      <c r="Q71" s="14">
        <f>(F71+G71+H71)*0.15+(I71+J71+K71+L71)*0.25+(M71+N71+O71+P71)*0.3</f>
        <v>11.7</v>
      </c>
      <c r="R71" s="14"/>
      <c r="S71" s="14"/>
    </row>
    <row r="72" s="1" customFormat="1" ht="33" customHeight="1" spans="1:19">
      <c r="A72" s="14">
        <v>68</v>
      </c>
      <c r="B72" s="14" t="s">
        <v>54</v>
      </c>
      <c r="C72" s="14" t="s">
        <v>136</v>
      </c>
      <c r="D72" s="15">
        <v>20193301107</v>
      </c>
      <c r="E72" s="16"/>
      <c r="F72" s="17">
        <v>75.5</v>
      </c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>
        <f>(F72+G72+H72)*0.15+(I72+J72+K72+L72)*0.25+(M72+N72+O72+P72)*0.3</f>
        <v>11.325</v>
      </c>
      <c r="R72" s="14"/>
      <c r="S72" s="14"/>
    </row>
    <row r="73" s="1" customFormat="1" ht="33" customHeight="1" spans="1:19">
      <c r="A73" s="14">
        <v>69</v>
      </c>
      <c r="B73" s="14" t="s">
        <v>54</v>
      </c>
      <c r="C73" s="18" t="s">
        <v>137</v>
      </c>
      <c r="D73" s="19">
        <v>20193301111</v>
      </c>
      <c r="E73" s="16"/>
      <c r="F73" s="17">
        <v>51</v>
      </c>
      <c r="G73" s="14"/>
      <c r="H73" s="14"/>
      <c r="I73" s="14"/>
      <c r="J73" s="14"/>
      <c r="K73" s="14"/>
      <c r="L73" s="14"/>
      <c r="M73" s="14"/>
      <c r="N73" s="14"/>
      <c r="O73" s="14"/>
      <c r="P73" s="14">
        <v>10</v>
      </c>
      <c r="Q73" s="14">
        <f>(F73+G73+H73)*0.15+(I73+J73+K73+L73)*0.25+(M73+N73+O73+P73)*0.3</f>
        <v>10.65</v>
      </c>
      <c r="R73" s="14"/>
      <c r="S73" s="14"/>
    </row>
    <row r="74" s="1" customFormat="1" ht="33" customHeight="1" spans="1:19">
      <c r="A74" s="14">
        <v>70</v>
      </c>
      <c r="B74" s="14" t="s">
        <v>54</v>
      </c>
      <c r="C74" s="14" t="s">
        <v>138</v>
      </c>
      <c r="D74" s="15">
        <v>20193301052</v>
      </c>
      <c r="E74" s="16"/>
      <c r="F74" s="17">
        <v>68</v>
      </c>
      <c r="G74" s="14"/>
      <c r="H74" s="14"/>
      <c r="I74" s="14"/>
      <c r="J74" s="14"/>
      <c r="K74" s="14"/>
      <c r="L74" s="14"/>
      <c r="M74" s="14"/>
      <c r="N74" s="11"/>
      <c r="O74" s="14"/>
      <c r="P74" s="14"/>
      <c r="Q74" s="14">
        <f>(F74+G74+H74)*0.15+(I74+J74+K74+L74)*0.25+(M74+N74+O74+P74)*0.3</f>
        <v>10.2</v>
      </c>
      <c r="R74" s="14"/>
      <c r="S74" s="14"/>
    </row>
    <row r="75" s="1" customFormat="1" ht="33" customHeight="1" spans="1:19">
      <c r="A75" s="14">
        <v>71</v>
      </c>
      <c r="B75" s="14" t="s">
        <v>54</v>
      </c>
      <c r="C75" s="14" t="s">
        <v>139</v>
      </c>
      <c r="D75" s="15">
        <v>20193301045</v>
      </c>
      <c r="E75" s="16"/>
      <c r="F75" s="17">
        <v>44</v>
      </c>
      <c r="G75" s="14"/>
      <c r="H75" s="14"/>
      <c r="I75" s="14"/>
      <c r="J75" s="14"/>
      <c r="K75" s="14"/>
      <c r="L75" s="14"/>
      <c r="M75" s="14"/>
      <c r="N75" s="14"/>
      <c r="O75" s="14"/>
      <c r="P75" s="14">
        <v>12</v>
      </c>
      <c r="Q75" s="14">
        <f>(F75+G75+H75)*0.15+(I75+J75+K75+L75)*0.25+(M75+N75+O75+P75)*0.3</f>
        <v>10.2</v>
      </c>
      <c r="R75" s="14"/>
      <c r="S75" s="14"/>
    </row>
    <row r="76" s="1" customFormat="1" ht="33" customHeight="1" spans="1:19">
      <c r="A76" s="14">
        <v>72</v>
      </c>
      <c r="B76" s="14" t="s">
        <v>54</v>
      </c>
      <c r="C76" s="18" t="s">
        <v>140</v>
      </c>
      <c r="D76" s="15">
        <v>20193301088</v>
      </c>
      <c r="E76" s="23"/>
      <c r="F76" s="17">
        <v>38.5</v>
      </c>
      <c r="G76" s="14"/>
      <c r="H76" s="14"/>
      <c r="I76" s="14"/>
      <c r="J76" s="14"/>
      <c r="K76" s="14"/>
      <c r="L76" s="14"/>
      <c r="M76" s="14"/>
      <c r="N76" s="14"/>
      <c r="O76" s="14"/>
      <c r="P76" s="14">
        <v>14</v>
      </c>
      <c r="Q76" s="14">
        <f>(F76+G76+H76)*0.15+(I76+J76+K76+L76)*0.25+(M76+N76+O76+P76)*0.3</f>
        <v>9.975</v>
      </c>
      <c r="R76" s="14"/>
      <c r="S76" s="14"/>
    </row>
    <row r="77" s="1" customFormat="1" ht="33" customHeight="1" spans="1:19">
      <c r="A77" s="14">
        <v>73</v>
      </c>
      <c r="B77" s="14" t="s">
        <v>54</v>
      </c>
      <c r="C77" s="14" t="s">
        <v>141</v>
      </c>
      <c r="D77" s="15">
        <v>20193301039</v>
      </c>
      <c r="E77" s="16"/>
      <c r="F77" s="17">
        <v>65</v>
      </c>
      <c r="G77" s="14"/>
      <c r="H77" s="11"/>
      <c r="I77" s="14"/>
      <c r="J77" s="14"/>
      <c r="K77" s="24"/>
      <c r="L77" s="24"/>
      <c r="M77" s="24"/>
      <c r="N77" s="24"/>
      <c r="O77" s="24"/>
      <c r="P77" s="14"/>
      <c r="Q77" s="14">
        <f>(F77+G77+H77)*0.15+(I77+J77+K77+L77)*0.25+(M77+N77+O77+P77)*0.3</f>
        <v>9.75</v>
      </c>
      <c r="R77" s="14"/>
      <c r="S77" s="14"/>
    </row>
    <row r="78" s="1" customFormat="1" ht="33" customHeight="1" spans="1:19">
      <c r="A78" s="14">
        <v>74</v>
      </c>
      <c r="B78" s="14" t="s">
        <v>54</v>
      </c>
      <c r="C78" s="18" t="s">
        <v>142</v>
      </c>
      <c r="D78" s="15">
        <v>20193301067</v>
      </c>
      <c r="E78" s="16"/>
      <c r="F78" s="17">
        <v>45</v>
      </c>
      <c r="G78" s="14"/>
      <c r="H78" s="14"/>
      <c r="I78" s="14"/>
      <c r="J78" s="14"/>
      <c r="K78" s="14"/>
      <c r="L78" s="14"/>
      <c r="M78" s="14"/>
      <c r="N78" s="11"/>
      <c r="O78" s="14"/>
      <c r="P78" s="14">
        <v>10</v>
      </c>
      <c r="Q78" s="14">
        <f>(F78+G78+H78)*0.15+(I78+J78+K78+L78)*0.25+(M78+N78+O78+P78)*0.3</f>
        <v>9.75</v>
      </c>
      <c r="R78" s="14"/>
      <c r="S78" s="14"/>
    </row>
    <row r="79" s="1" customFormat="1" ht="33" customHeight="1" spans="1:19">
      <c r="A79" s="14">
        <v>75</v>
      </c>
      <c r="B79" s="14" t="s">
        <v>54</v>
      </c>
      <c r="C79" s="14" t="s">
        <v>143</v>
      </c>
      <c r="D79" s="15">
        <v>20193301046</v>
      </c>
      <c r="E79" s="16"/>
      <c r="F79" s="17">
        <v>8</v>
      </c>
      <c r="G79" s="14"/>
      <c r="H79" s="14"/>
      <c r="I79" s="14"/>
      <c r="J79" s="14"/>
      <c r="K79" s="14"/>
      <c r="L79" s="14"/>
      <c r="M79" s="14"/>
      <c r="N79" s="11"/>
      <c r="O79" s="14"/>
      <c r="P79" s="14">
        <v>10</v>
      </c>
      <c r="Q79" s="14">
        <f>(F79+G79+H79)*0.15+(I79+J79+K79+L79)*0.25+(M79+N79+O79+P79)*0.3</f>
        <v>4.2</v>
      </c>
      <c r="R79" s="14"/>
      <c r="S79" s="14"/>
    </row>
    <row r="80" s="1" customFormat="1" ht="33" customHeight="1" spans="4:5">
      <c r="D80" s="25"/>
      <c r="E80" s="26"/>
    </row>
    <row r="81" s="1" customFormat="1" ht="33" customHeight="1" spans="4:5">
      <c r="D81" s="25"/>
      <c r="E81" s="26"/>
    </row>
    <row r="82" s="1" customFormat="1" ht="33" customHeight="1" spans="4:5">
      <c r="D82" s="25"/>
      <c r="E82" s="26"/>
    </row>
    <row r="83" s="1" customFormat="1" ht="33" customHeight="1" spans="4:5">
      <c r="D83" s="25"/>
      <c r="E83" s="26"/>
    </row>
    <row r="84" s="1" customFormat="1" ht="33" customHeight="1" spans="4:5">
      <c r="D84" s="25"/>
      <c r="E84" s="26"/>
    </row>
    <row r="85" s="1" customFormat="1" ht="33" customHeight="1" spans="4:5">
      <c r="D85" s="25"/>
      <c r="E85" s="26"/>
    </row>
    <row r="86" s="1" customFormat="1" ht="33" customHeight="1" spans="4:5">
      <c r="D86" s="25"/>
      <c r="E86" s="26"/>
    </row>
    <row r="87" s="1" customFormat="1" ht="33" customHeight="1" spans="4:5">
      <c r="D87" s="25"/>
      <c r="E87" s="26"/>
    </row>
    <row r="88" s="1" customFormat="1" ht="33" customHeight="1" spans="4:5">
      <c r="D88" s="25"/>
      <c r="E88" s="26"/>
    </row>
    <row r="89" s="1" customFormat="1" ht="33" customHeight="1" spans="4:5">
      <c r="D89" s="25"/>
      <c r="E89" s="26"/>
    </row>
    <row r="90" s="1" customFormat="1" ht="33" customHeight="1" spans="4:5">
      <c r="D90" s="25"/>
      <c r="E90" s="26"/>
    </row>
    <row r="91" s="1" customFormat="1" ht="33" customHeight="1" spans="4:5">
      <c r="D91" s="25"/>
      <c r="E91" s="26"/>
    </row>
    <row r="92" s="1" customFormat="1" ht="33" customHeight="1" spans="4:5">
      <c r="D92" s="25"/>
      <c r="E92" s="26"/>
    </row>
    <row r="93" s="1" customFormat="1" ht="33" customHeight="1" spans="4:5">
      <c r="D93" s="25"/>
      <c r="E93" s="26"/>
    </row>
    <row r="94" s="1" customFormat="1" ht="33" customHeight="1" spans="4:5">
      <c r="D94" s="25"/>
      <c r="E94" s="26"/>
    </row>
    <row r="95" s="1" customFormat="1" ht="33" customHeight="1" spans="4:5">
      <c r="D95" s="25"/>
      <c r="E95" s="26"/>
    </row>
    <row r="96" s="1" customFormat="1" ht="33" customHeight="1" spans="4:5">
      <c r="D96" s="25"/>
      <c r="E96" s="26"/>
    </row>
    <row r="97" s="1" customFormat="1" ht="33" customHeight="1" spans="4:5">
      <c r="D97" s="25"/>
      <c r="E97" s="26"/>
    </row>
    <row r="98" s="1" customFormat="1" ht="33" customHeight="1" spans="2:16">
      <c r="B98" s="27"/>
      <c r="D98" s="28"/>
      <c r="E98" s="29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</row>
    <row r="99" s="1" customFormat="1" ht="33" customHeight="1" spans="2:16">
      <c r="B99" s="27"/>
      <c r="D99" s="28"/>
      <c r="E99" s="29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</row>
    <row r="100" s="1" customFormat="1" ht="33" customHeight="1" spans="2:16">
      <c r="B100" s="27"/>
      <c r="D100" s="28"/>
      <c r="E100" s="29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</row>
    <row r="101" s="1" customFormat="1" ht="33" customHeight="1" spans="2:16">
      <c r="B101" s="27"/>
      <c r="D101" s="28"/>
      <c r="E101" s="29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</row>
    <row r="102" s="1" customFormat="1" ht="33" customHeight="1" spans="2:16">
      <c r="B102" s="27"/>
      <c r="D102" s="28"/>
      <c r="E102" s="29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</row>
    <row r="103" s="1" customFormat="1" ht="33" customHeight="1" spans="2:16">
      <c r="B103" s="27"/>
      <c r="D103" s="28"/>
      <c r="E103" s="29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</row>
    <row r="104" s="1" customFormat="1" ht="33" customHeight="1" spans="2:19">
      <c r="B104" s="27"/>
      <c r="D104" s="28"/>
      <c r="E104" s="29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R104" s="27"/>
      <c r="S104" s="27"/>
    </row>
    <row r="105" s="1" customFormat="1" ht="33" customHeight="1" spans="2:19">
      <c r="B105" s="27"/>
      <c r="D105" s="28"/>
      <c r="E105" s="29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R105" s="27"/>
      <c r="S105" s="27"/>
    </row>
    <row r="106" s="1" customFormat="1" ht="33" customHeight="1" spans="2:19">
      <c r="B106" s="27"/>
      <c r="D106" s="28"/>
      <c r="E106" s="29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R106" s="27"/>
      <c r="S106" s="27"/>
    </row>
    <row r="107" s="1" customFormat="1" ht="33" customHeight="1" spans="2:19">
      <c r="B107" s="27"/>
      <c r="D107" s="28"/>
      <c r="E107" s="29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R107" s="27"/>
      <c r="S107" s="27"/>
    </row>
    <row r="108" s="1" customFormat="1" ht="33" customHeight="1" spans="2:19">
      <c r="B108" s="27"/>
      <c r="D108" s="28"/>
      <c r="E108" s="29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R108" s="27"/>
      <c r="S108" s="27"/>
    </row>
    <row r="109" s="1" customFormat="1" ht="33" customHeight="1" spans="2:19">
      <c r="B109" s="27"/>
      <c r="D109" s="28"/>
      <c r="E109" s="29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R109" s="27"/>
      <c r="S109" s="27"/>
    </row>
    <row r="110" s="1" customFormat="1" ht="33" customHeight="1" spans="2:19">
      <c r="B110" s="27"/>
      <c r="D110" s="28"/>
      <c r="E110" s="29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R110" s="27"/>
      <c r="S110" s="27"/>
    </row>
    <row r="111" s="1" customFormat="1" ht="33" customHeight="1" spans="2:19">
      <c r="B111" s="27"/>
      <c r="D111" s="28"/>
      <c r="E111" s="29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R111" s="27"/>
      <c r="S111" s="27"/>
    </row>
    <row r="112" s="1" customFormat="1" ht="33" customHeight="1" spans="2:19">
      <c r="B112" s="27"/>
      <c r="D112" s="28"/>
      <c r="E112" s="29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R112" s="27"/>
      <c r="S112" s="27"/>
    </row>
    <row r="113" s="1" customFormat="1" ht="33" customHeight="1" spans="2:19">
      <c r="B113" s="27"/>
      <c r="D113" s="28"/>
      <c r="E113" s="29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R113" s="27"/>
      <c r="S113" s="27"/>
    </row>
    <row r="114" s="1" customFormat="1" ht="33" customHeight="1" spans="2:19">
      <c r="B114" s="27"/>
      <c r="D114" s="28"/>
      <c r="E114" s="29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R114" s="27"/>
      <c r="S114" s="27"/>
    </row>
    <row r="115" s="1" customFormat="1" ht="33" customHeight="1" spans="2:19">
      <c r="B115" s="27"/>
      <c r="D115" s="28"/>
      <c r="E115" s="29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R115" s="27"/>
      <c r="S115" s="27"/>
    </row>
    <row r="116" s="1" customFormat="1" ht="33" customHeight="1" spans="2:19">
      <c r="B116" s="27"/>
      <c r="D116" s="28"/>
      <c r="E116" s="29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R116" s="27"/>
      <c r="S116" s="27"/>
    </row>
    <row r="117" s="1" customFormat="1" ht="33" customHeight="1" spans="2:19">
      <c r="B117" s="27"/>
      <c r="D117" s="28"/>
      <c r="E117" s="29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R117" s="27"/>
      <c r="S117" s="27"/>
    </row>
    <row r="118" s="1" customFormat="1" ht="33" customHeight="1" spans="2:19">
      <c r="B118" s="27"/>
      <c r="D118" s="28"/>
      <c r="E118" s="29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R118" s="27"/>
      <c r="S118" s="27"/>
    </row>
    <row r="119" s="1" customFormat="1" ht="33" customHeight="1" spans="2:19">
      <c r="B119" s="27"/>
      <c r="D119" s="28"/>
      <c r="E119" s="29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R119" s="27"/>
      <c r="S119" s="27"/>
    </row>
    <row r="120" s="1" customFormat="1" ht="33" customHeight="1" spans="2:19">
      <c r="B120" s="27"/>
      <c r="D120" s="28"/>
      <c r="E120" s="29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R120" s="27"/>
      <c r="S120" s="27"/>
    </row>
    <row r="121" s="1" customFormat="1" ht="33" customHeight="1" spans="2:19">
      <c r="B121" s="27"/>
      <c r="D121" s="28"/>
      <c r="E121" s="29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R121" s="27"/>
      <c r="S121" s="27"/>
    </row>
    <row r="122" s="1" customFormat="1" ht="33" customHeight="1" spans="2:19">
      <c r="B122" s="30"/>
      <c r="C122" s="30"/>
      <c r="D122" s="28"/>
      <c r="E122" s="29"/>
      <c r="F122" s="31"/>
      <c r="G122" s="30"/>
      <c r="H122" s="30"/>
      <c r="I122" s="30"/>
      <c r="J122" s="30"/>
      <c r="K122" s="31"/>
      <c r="L122" s="30"/>
      <c r="M122" s="31"/>
      <c r="N122" s="30"/>
      <c r="O122" s="30"/>
      <c r="P122" s="30"/>
      <c r="Q122" s="32"/>
      <c r="R122" s="32"/>
      <c r="S122" s="33"/>
    </row>
    <row r="123" s="1" customFormat="1" ht="33" customHeight="1" spans="2:19">
      <c r="B123" s="30"/>
      <c r="C123" s="30"/>
      <c r="D123" s="28"/>
      <c r="E123" s="29"/>
      <c r="F123" s="31"/>
      <c r="G123" s="30"/>
      <c r="H123" s="30"/>
      <c r="I123" s="30"/>
      <c r="J123" s="30"/>
      <c r="K123" s="30"/>
      <c r="L123" s="30"/>
      <c r="M123" s="31"/>
      <c r="N123" s="30"/>
      <c r="O123" s="30"/>
      <c r="P123" s="30"/>
      <c r="Q123" s="32"/>
      <c r="R123" s="32"/>
      <c r="S123" s="33"/>
    </row>
    <row r="124" s="1" customFormat="1" ht="33" customHeight="1" spans="2:19">
      <c r="B124" s="30"/>
      <c r="C124" s="30"/>
      <c r="D124" s="28"/>
      <c r="E124" s="29"/>
      <c r="F124" s="31"/>
      <c r="G124" s="30"/>
      <c r="H124" s="31"/>
      <c r="I124" s="30"/>
      <c r="J124" s="30"/>
      <c r="K124" s="30"/>
      <c r="L124" s="30"/>
      <c r="M124" s="31"/>
      <c r="N124" s="30"/>
      <c r="O124" s="30"/>
      <c r="P124" s="30"/>
      <c r="Q124" s="32"/>
      <c r="R124" s="32"/>
      <c r="S124" s="33"/>
    </row>
    <row r="125" s="1" customFormat="1" ht="33" customHeight="1" spans="2:19">
      <c r="B125" s="30"/>
      <c r="C125" s="30"/>
      <c r="D125" s="28"/>
      <c r="E125" s="29"/>
      <c r="F125" s="31"/>
      <c r="G125" s="31"/>
      <c r="H125" s="30"/>
      <c r="I125" s="30"/>
      <c r="J125" s="30"/>
      <c r="K125" s="30"/>
      <c r="L125" s="30"/>
      <c r="M125" s="31"/>
      <c r="N125" s="30"/>
      <c r="O125" s="30"/>
      <c r="P125" s="30"/>
      <c r="Q125" s="32"/>
      <c r="R125" s="32"/>
      <c r="S125" s="33"/>
    </row>
    <row r="126" s="1" customFormat="1" ht="33" customHeight="1" spans="2:19">
      <c r="B126" s="30"/>
      <c r="C126" s="30"/>
      <c r="D126" s="28"/>
      <c r="E126" s="29"/>
      <c r="F126" s="31"/>
      <c r="G126" s="30"/>
      <c r="H126" s="30"/>
      <c r="I126" s="30"/>
      <c r="J126" s="30"/>
      <c r="K126" s="30"/>
      <c r="L126" s="30"/>
      <c r="M126" s="31"/>
      <c r="N126" s="30"/>
      <c r="O126" s="30"/>
      <c r="P126" s="30"/>
      <c r="Q126" s="32"/>
      <c r="R126" s="32"/>
      <c r="S126" s="33"/>
    </row>
    <row r="127" s="1" customFormat="1" ht="33" customHeight="1" spans="2:17">
      <c r="B127" s="27"/>
      <c r="C127" s="27"/>
      <c r="D127" s="28"/>
      <c r="E127" s="29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34"/>
    </row>
    <row r="128" s="1" customFormat="1" ht="33" customHeight="1" spans="2:17">
      <c r="B128" s="27"/>
      <c r="C128" s="27"/>
      <c r="D128" s="28"/>
      <c r="E128" s="29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34"/>
    </row>
    <row r="129" s="1" customFormat="1" ht="33" customHeight="1" spans="2:17">
      <c r="B129" s="27"/>
      <c r="C129" s="27"/>
      <c r="D129" s="28"/>
      <c r="E129" s="29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34"/>
    </row>
    <row r="130" s="1" customFormat="1" ht="33" customHeight="1" spans="2:17">
      <c r="B130" s="27"/>
      <c r="C130" s="27"/>
      <c r="D130" s="28"/>
      <c r="E130" s="29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34"/>
    </row>
    <row r="131" s="1" customFormat="1" ht="33" customHeight="1" spans="2:17">
      <c r="B131" s="27"/>
      <c r="C131" s="27"/>
      <c r="D131" s="28"/>
      <c r="E131" s="29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34"/>
    </row>
    <row r="132" s="1" customFormat="1" ht="33" customHeight="1" spans="2:16">
      <c r="B132" s="27"/>
      <c r="C132" s="27"/>
      <c r="D132" s="28"/>
      <c r="E132" s="29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</row>
    <row r="133" s="1" customFormat="1" ht="33" customHeight="1" spans="2:17">
      <c r="B133" s="27"/>
      <c r="C133" s="27"/>
      <c r="D133" s="28"/>
      <c r="E133" s="29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34"/>
    </row>
  </sheetData>
  <sortState ref="C5:Q79">
    <sortCondition ref="Q5:Q79" descending="1"/>
  </sortState>
  <mergeCells count="13">
    <mergeCell ref="A1:S1"/>
    <mergeCell ref="A2:S2"/>
    <mergeCell ref="F3:H3"/>
    <mergeCell ref="I3:L3"/>
    <mergeCell ref="M3:P3"/>
    <mergeCell ref="A3:A4"/>
    <mergeCell ref="B3:B4"/>
    <mergeCell ref="C3:C4"/>
    <mergeCell ref="D3:D4"/>
    <mergeCell ref="E3:E4"/>
    <mergeCell ref="Q3:Q4"/>
    <mergeCell ref="R3:R4"/>
    <mergeCell ref="S3:S4"/>
  </mergeCells>
  <pageMargins left="0.75" right="0.75" top="1" bottom="1" header="0.5" footer="0.5"/>
  <pageSetup paperSize="9" scale="70" orientation="landscape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学硕汇总表</vt:lpstr>
      <vt:lpstr>专硕汇总表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2016-09-07T03:40:00Z</cp:lastPrinted>
  <dcterms:modified xsi:type="dcterms:W3CDTF">2021-10-09T07:36:18Z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A8B9F9F59D1E418089CBA345ABA79802</vt:lpwstr>
  </property>
</Properties>
</file>